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firstSheet="1" activeTab="2"/>
  </bookViews>
  <sheets>
    <sheet name="Listados" sheetId="7" state="hidden" r:id="rId1"/>
    <sheet name="Instrucciones" sheetId="8" r:id="rId2"/>
    <sheet name="Información personal" sheetId="6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1" i="6" l="1"/>
  <c r="B1" i="6"/>
  <c r="A16" i="6"/>
  <c r="A17" i="6"/>
  <c r="A21" i="6"/>
  <c r="A18" i="6"/>
  <c r="A19" i="6"/>
  <c r="A20" i="6"/>
  <c r="AK42" i="6"/>
  <c r="A39" i="6"/>
  <c r="AK41" i="6"/>
  <c r="AK44" i="6"/>
  <c r="A41" i="6"/>
  <c r="AK43" i="6"/>
  <c r="A42" i="6"/>
  <c r="AK38" i="6"/>
  <c r="A43" i="6"/>
  <c r="AK45" i="6"/>
  <c r="AK40" i="6"/>
  <c r="A45" i="6"/>
  <c r="AK39" i="6"/>
  <c r="A40" i="6"/>
  <c r="A44" i="6"/>
  <c r="AK35" i="6"/>
  <c r="AK31" i="6"/>
  <c r="A26" i="6"/>
  <c r="A24" i="6"/>
  <c r="A14" i="6"/>
  <c r="AK9" i="6"/>
  <c r="AK37" i="6"/>
  <c r="AK34" i="6"/>
  <c r="A33" i="6"/>
  <c r="A31" i="6"/>
  <c r="A29" i="6"/>
  <c r="A28" i="6"/>
  <c r="AK25" i="6"/>
  <c r="AK23" i="6"/>
  <c r="AK15" i="6"/>
  <c r="AK13" i="6"/>
  <c r="AK11" i="6"/>
  <c r="A10" i="6"/>
  <c r="AK36" i="6"/>
  <c r="AK32" i="6"/>
  <c r="A38" i="6"/>
  <c r="A25" i="6"/>
  <c r="A15" i="6"/>
  <c r="A11" i="6"/>
  <c r="A35" i="6"/>
  <c r="AK30" i="6"/>
  <c r="A27" i="6"/>
  <c r="A23" i="6"/>
  <c r="A13" i="6"/>
  <c r="R6" i="6"/>
  <c r="A36" i="6"/>
  <c r="A34" i="6"/>
  <c r="A32" i="6"/>
  <c r="AK29" i="6"/>
  <c r="AK28" i="6"/>
  <c r="AK26" i="6"/>
  <c r="AK24" i="6"/>
  <c r="AK22" i="6"/>
  <c r="AK14" i="6"/>
  <c r="AK12" i="6"/>
  <c r="AK10" i="6"/>
  <c r="A9" i="6"/>
  <c r="A37" i="6"/>
  <c r="AK33" i="6"/>
  <c r="A30" i="6"/>
  <c r="AK27" i="6"/>
  <c r="A22" i="6"/>
  <c r="A12" i="6"/>
</calcChain>
</file>

<file path=xl/sharedStrings.xml><?xml version="1.0" encoding="utf-8"?>
<sst xmlns="http://schemas.openxmlformats.org/spreadsheetml/2006/main" count="919" uniqueCount="295">
  <si>
    <t>Para quien labora</t>
  </si>
  <si>
    <t>Tipo de documento</t>
  </si>
  <si>
    <t>Localidad y/o municipio (fuera de Bogotá) de residencia del trabajador*</t>
  </si>
  <si>
    <t>Perfil</t>
  </si>
  <si>
    <t>Contratista</t>
  </si>
  <si>
    <t>CC</t>
  </si>
  <si>
    <t>Antonio Nariño</t>
  </si>
  <si>
    <t>Calificado</t>
  </si>
  <si>
    <t>Interventoría</t>
  </si>
  <si>
    <t>CE</t>
  </si>
  <si>
    <t>Barrios Unidos</t>
  </si>
  <si>
    <t>No calificado</t>
  </si>
  <si>
    <t>Subcontratista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</si>
  <si>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</si>
  <si>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</si>
  <si>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</si>
  <si>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</si>
  <si>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</si>
  <si>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</si>
  <si>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</si>
  <si>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</si>
  <si>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</si>
  <si>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</si>
  <si>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</si>
  <si>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</si>
  <si>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</si>
  <si>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</si>
  <si>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</si>
  <si>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</si>
  <si>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</si>
  <si>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</si>
  <si>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</si>
  <si>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</si>
  <si>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</si>
  <si>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</si>
  <si>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</si>
  <si>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</si>
  <si>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</si>
  <si>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</si>
  <si>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</si>
  <si>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</si>
  <si>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</si>
  <si>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</si>
  <si>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</si>
  <si>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</si>
  <si>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>Indique si el trabajador labora para la interventoría o contratista o subcontratista</t>
  </si>
  <si>
    <t>Nombre completo:</t>
  </si>
  <si>
    <t>Tipo de documento de identificación:</t>
  </si>
  <si>
    <t>Número documento de identificación</t>
  </si>
  <si>
    <t>Teléfono de contacto:</t>
  </si>
  <si>
    <t>Edad  (años)</t>
  </si>
  <si>
    <t>Localidad y/o municipio (fuera de Bogotá) de residencia</t>
  </si>
  <si>
    <t>Barrio de residencia</t>
  </si>
  <si>
    <t>Cargo que desempeña en la obra</t>
  </si>
  <si>
    <t xml:space="preserve">Indicar el tipo de perfil </t>
  </si>
  <si>
    <t>Diabetes</t>
  </si>
  <si>
    <t xml:space="preserve"> Enfermedad cardiovascular</t>
  </si>
  <si>
    <t>Hipertensión arterial- HTA</t>
  </si>
  <si>
    <t xml:space="preserve">ACV,  Accidente Cerebrovascular - </t>
  </si>
  <si>
    <t>Enfermedad Obstructiva crónica -EPOC</t>
  </si>
  <si>
    <t xml:space="preserve"> Fumadores</t>
  </si>
  <si>
    <t>Nombre Completo 
(No edite este campo ingrese el nombre en la columna D a la G)</t>
  </si>
  <si>
    <t>Primer Nombre</t>
  </si>
  <si>
    <t>Segundo Nombre</t>
  </si>
  <si>
    <t>Primer Apellido</t>
  </si>
  <si>
    <t>Segundo Apellido</t>
  </si>
  <si>
    <t>COMPLEMENTO</t>
  </si>
  <si>
    <t>DIRECCION COMPLETA DE RESIDENCIA 
(No edite este campo, ingrese la dirección utilizando las columnas AB a AL)</t>
  </si>
  <si>
    <t>Como se transportará el personal a su lugar de trabajo 
(Marque con una X)</t>
  </si>
  <si>
    <t>Bicicleta</t>
  </si>
  <si>
    <t>Automovil</t>
  </si>
  <si>
    <t>Moto</t>
  </si>
  <si>
    <t>A Pie</t>
  </si>
  <si>
    <t>¿Pertenece a población especial o vulnerable certificada?</t>
  </si>
  <si>
    <t>Turno</t>
  </si>
  <si>
    <t>Turno 1</t>
  </si>
  <si>
    <t>Turno 2</t>
  </si>
  <si>
    <t>PEP</t>
  </si>
  <si>
    <t>DNI</t>
  </si>
  <si>
    <t>Nombre de la empresa</t>
  </si>
  <si>
    <t>ID
(Consecutivo interno)</t>
  </si>
  <si>
    <t>¿Cuál es el número total de personas que viven con el empleado?</t>
  </si>
  <si>
    <t>¿De las personas que viven con el empleado cuántas son mayores de 60 años?</t>
  </si>
  <si>
    <t>INSTRUCCIONES</t>
  </si>
  <si>
    <t>Paso 2</t>
  </si>
  <si>
    <t>Paso 3</t>
  </si>
  <si>
    <t>Paso 4</t>
  </si>
  <si>
    <t>Cargue el archivo en su sitio web o en una ubicación en línea que pueda ser consultada desde internet.</t>
  </si>
  <si>
    <t>Formato de Personal a cargo (Obra)</t>
  </si>
  <si>
    <t>Dirección de residencia
(Ej. Calle 23 A Bis B Sur # 12 E - 53 Este)</t>
  </si>
  <si>
    <t>Diligencie un formulario para cada una de las obras. Inicie en la hoja "Información de personal" para todos sus trabajadores que van a empezar a trabajar en la obra.</t>
  </si>
  <si>
    <t>Paso 1</t>
  </si>
  <si>
    <t xml:space="preserve">¿De las personas que viven con el empleado cuántas personas menores de 18 años? </t>
  </si>
  <si>
    <t>¿Cuántas personas con condiciones de morbilidad preexistente viven con el empleado?</t>
  </si>
  <si>
    <t>Malnutrición (obesidad y desnutrición)</t>
  </si>
  <si>
    <t>Enfermedades inmunosupresoras</t>
  </si>
  <si>
    <t>Tipo de Via</t>
  </si>
  <si>
    <t>Bis</t>
  </si>
  <si>
    <t>Sur</t>
  </si>
  <si>
    <t>Este</t>
  </si>
  <si>
    <t>Calle</t>
  </si>
  <si>
    <t>Carrera</t>
  </si>
  <si>
    <t>Transversal</t>
  </si>
  <si>
    <t>Diagonal</t>
  </si>
  <si>
    <t>Avenida Calle</t>
  </si>
  <si>
    <t>Avenida Carrera</t>
  </si>
  <si>
    <t>Sur o Este</t>
  </si>
  <si>
    <t>Dirección de la obra</t>
  </si>
  <si>
    <t>Sexo</t>
  </si>
  <si>
    <t>SITP</t>
  </si>
  <si>
    <t>TRANSMILENIO</t>
  </si>
  <si>
    <t>Taxi</t>
  </si>
  <si>
    <t>Modo de trabajo</t>
  </si>
  <si>
    <t>Presencial</t>
  </si>
  <si>
    <t>Trabajo en casa</t>
  </si>
  <si>
    <t>Transporte Privado de la empresa (Incluye servicio especial)</t>
  </si>
  <si>
    <t>Bus Intermunicipal</t>
  </si>
  <si>
    <t>LUNES</t>
  </si>
  <si>
    <t>MARTES</t>
  </si>
  <si>
    <t>MIÉRCOLES</t>
  </si>
  <si>
    <t>JUEVES</t>
  </si>
  <si>
    <t>VIERNES</t>
  </si>
  <si>
    <t>SÁBADO</t>
  </si>
  <si>
    <t>DOMINGO</t>
  </si>
  <si>
    <t>DIAS LABORALES (MARQUE CON UNA X)</t>
  </si>
  <si>
    <t>HORA DE ENTRADA</t>
  </si>
  <si>
    <t>HORA DE SALIDA</t>
  </si>
  <si>
    <t>HORARIO DE TRABAJO</t>
  </si>
  <si>
    <t>Hora inicio</t>
  </si>
  <si>
    <t>Tipo de trabajo</t>
  </si>
  <si>
    <t>Administrativo</t>
  </si>
  <si>
    <t>Operativo</t>
  </si>
  <si>
    <t>Proteja el archivo conforme a sus políticas de privacidad y de seguridad de la información,  para garantizar que únicamente las entidades autorizadas por el artículo 13 de la Ley 1581 de 2012 puedan acceder a esta información. Esta información debe estar disponible y actualizada para ser consultada en cualquier momento. Se recomienda establecer controles de confidencialidad (clave o cifrado) que permitan únicamente la consulta por parte de la Alcaldía Mayor de Bogotá.</t>
  </si>
  <si>
    <t>Describa la clave o mecanismo que se requiere para acceder al archivo en el formulario web. Incluya la descripción completa de los mecanismos de seguridad definidos e incluya la clave o método de cifrado en caso de haber sido utilizado.</t>
  </si>
  <si>
    <t>NÚMERO DE VÍA PRINCIPAL</t>
  </si>
  <si>
    <t>TIPO DE VÍA PRINCIPAL</t>
  </si>
  <si>
    <t>LETRA DE VÍA PRINCIPAL</t>
  </si>
  <si>
    <t>BIS DE VÍA PRINICIPAL</t>
  </si>
  <si>
    <t>LETRA DE BIS DE VÍA PRINCIPAL</t>
  </si>
  <si>
    <t>ESTE O SUR DE VÍA PRINCIPAL</t>
  </si>
  <si>
    <t>NÚMERO DE VÍA SECUNDARIA</t>
  </si>
  <si>
    <t>LETRA DE VÍA SECUNDARIA</t>
  </si>
  <si>
    <t>NÚMERO DE COMPLEMENTO</t>
  </si>
  <si>
    <t>ESTE O SUR VÍA SECUNDARIA</t>
  </si>
  <si>
    <t>DIRECCION COMPLETA DE LA EMPRESA 
(No edite este campo, ingrese la dirección utilizando las columnas G5 A Q5)</t>
  </si>
  <si>
    <t>Versión del formato 1.3</t>
  </si>
  <si>
    <t>Omar</t>
  </si>
  <si>
    <t>Sanabria</t>
  </si>
  <si>
    <t>M</t>
  </si>
  <si>
    <t>NIT: 901204688-1</t>
  </si>
  <si>
    <t>Maestro General</t>
  </si>
  <si>
    <t>x</t>
  </si>
  <si>
    <t>Martin</t>
  </si>
  <si>
    <t>Carvajal</t>
  </si>
  <si>
    <t>cc</t>
  </si>
  <si>
    <t>Operario</t>
  </si>
  <si>
    <t xml:space="preserve">Eutimio </t>
  </si>
  <si>
    <t>Florido</t>
  </si>
  <si>
    <t>Ayudante de obra</t>
  </si>
  <si>
    <t xml:space="preserve">Alfonso </t>
  </si>
  <si>
    <t>Vergara</t>
  </si>
  <si>
    <t>c</t>
  </si>
  <si>
    <t>Almacenista</t>
  </si>
  <si>
    <t>Henry</t>
  </si>
  <si>
    <t>Vargas</t>
  </si>
  <si>
    <t xml:space="preserve">Carlos </t>
  </si>
  <si>
    <t>Romero</t>
  </si>
  <si>
    <t>B</t>
  </si>
  <si>
    <t>i</t>
  </si>
  <si>
    <t>Misael</t>
  </si>
  <si>
    <t>Gonzalez</t>
  </si>
  <si>
    <t>F</t>
  </si>
  <si>
    <t>X</t>
  </si>
  <si>
    <t>Jose</t>
  </si>
  <si>
    <t>Dario</t>
  </si>
  <si>
    <t>Aldana</t>
  </si>
  <si>
    <t>Lovaton</t>
  </si>
  <si>
    <t>Villamaria</t>
  </si>
  <si>
    <t>d</t>
  </si>
  <si>
    <t>Vigilante</t>
  </si>
  <si>
    <t>Oficial</t>
  </si>
  <si>
    <t>Gomez</t>
  </si>
  <si>
    <t>Sierra</t>
  </si>
  <si>
    <t>Vilbao</t>
  </si>
  <si>
    <t>Bilbao</t>
  </si>
  <si>
    <t>b</t>
  </si>
  <si>
    <t>Julian</t>
  </si>
  <si>
    <t>Nelson</t>
  </si>
  <si>
    <t>Enrique</t>
  </si>
  <si>
    <t>Barrera</t>
  </si>
  <si>
    <t>Diaz</t>
  </si>
  <si>
    <t>Jorge</t>
  </si>
  <si>
    <t>Luis</t>
  </si>
  <si>
    <t>Sanchez</t>
  </si>
  <si>
    <t>Caraballo</t>
  </si>
  <si>
    <t>Lisboa</t>
  </si>
  <si>
    <t>a</t>
  </si>
  <si>
    <t>Viky</t>
  </si>
  <si>
    <t>Mayerly</t>
  </si>
  <si>
    <t>Jimenez</t>
  </si>
  <si>
    <t>Calderon</t>
  </si>
  <si>
    <t>Iberia</t>
  </si>
  <si>
    <t>Coordinador siso</t>
  </si>
  <si>
    <t>Heriberto</t>
  </si>
  <si>
    <t>Urrego</t>
  </si>
  <si>
    <t>San Jose</t>
  </si>
  <si>
    <t>Sucontratista</t>
  </si>
  <si>
    <t>Miguel</t>
  </si>
  <si>
    <t>Mendoza</t>
  </si>
  <si>
    <t>Moreno</t>
  </si>
  <si>
    <t>Deiby</t>
  </si>
  <si>
    <t>Javier</t>
  </si>
  <si>
    <t>Peña</t>
  </si>
  <si>
    <t>Castellanos</t>
  </si>
  <si>
    <t>Jader</t>
  </si>
  <si>
    <t>Silvino</t>
  </si>
  <si>
    <t>Valencia</t>
  </si>
  <si>
    <t>Aguiño</t>
  </si>
  <si>
    <t>Berlin</t>
  </si>
  <si>
    <t>Verbenal</t>
  </si>
  <si>
    <t>Rodriguez</t>
  </si>
  <si>
    <t>Torres</t>
  </si>
  <si>
    <t>Santafe</t>
  </si>
  <si>
    <t>g</t>
  </si>
  <si>
    <t xml:space="preserve">Josue </t>
  </si>
  <si>
    <t>Ebaristo</t>
  </si>
  <si>
    <t>Beltran</t>
  </si>
  <si>
    <t>Danubio azul</t>
  </si>
  <si>
    <t>h</t>
  </si>
  <si>
    <t>Cesar</t>
  </si>
  <si>
    <t>Manuel</t>
  </si>
  <si>
    <t>Castillo</t>
  </si>
  <si>
    <t>Caldera</t>
  </si>
  <si>
    <t>Julio</t>
  </si>
  <si>
    <t>Emiro</t>
  </si>
  <si>
    <t>Martinez</t>
  </si>
  <si>
    <t>Rionegro</t>
  </si>
  <si>
    <t>Medina</t>
  </si>
  <si>
    <t>Paternina</t>
  </si>
  <si>
    <t>Pedro</t>
  </si>
  <si>
    <t>Ballesteros</t>
  </si>
  <si>
    <t>Ferias</t>
  </si>
  <si>
    <t>p</t>
  </si>
  <si>
    <t>Antonio</t>
  </si>
  <si>
    <t>Arrieta</t>
  </si>
  <si>
    <t>Miranda</t>
  </si>
  <si>
    <t>Eduin</t>
  </si>
  <si>
    <t>Aycardi</t>
  </si>
  <si>
    <t>Rojas</t>
  </si>
  <si>
    <t>Rincon</t>
  </si>
  <si>
    <t>David</t>
  </si>
  <si>
    <t>Garcia</t>
  </si>
  <si>
    <t>Hernandez</t>
  </si>
  <si>
    <t>Jeison</t>
  </si>
  <si>
    <t>joan</t>
  </si>
  <si>
    <t>Alejandro</t>
  </si>
  <si>
    <t>Chavez</t>
  </si>
  <si>
    <t>Ramirez</t>
  </si>
  <si>
    <t>Cedritos</t>
  </si>
  <si>
    <t>Santiago</t>
  </si>
  <si>
    <t>Morales</t>
  </si>
  <si>
    <t>Arias</t>
  </si>
  <si>
    <t>vereda Fagua</t>
  </si>
  <si>
    <t>Verad Fagua Manzana 6</t>
  </si>
  <si>
    <t>Residente</t>
  </si>
  <si>
    <t>Alexander</t>
  </si>
  <si>
    <t>Ardila</t>
  </si>
  <si>
    <t>Candelaria La nueva</t>
  </si>
  <si>
    <t>Fernandez</t>
  </si>
  <si>
    <t>Varela</t>
  </si>
  <si>
    <t>Velasquez</t>
  </si>
  <si>
    <t>Geonavy</t>
  </si>
  <si>
    <t>Aristizabal</t>
  </si>
  <si>
    <t>Ciudad verde</t>
  </si>
  <si>
    <t>Rocha</t>
  </si>
  <si>
    <t>Paraiso</t>
  </si>
  <si>
    <t>Cometa</t>
  </si>
  <si>
    <t>Diana Turbay</t>
  </si>
  <si>
    <t>Tunjo</t>
  </si>
  <si>
    <t>Aristides</t>
  </si>
  <si>
    <t>Jaimes</t>
  </si>
  <si>
    <t>Ortiz</t>
  </si>
  <si>
    <t>Codito</t>
  </si>
  <si>
    <t xml:space="preserve">Hector </t>
  </si>
  <si>
    <t>Eduardo</t>
  </si>
  <si>
    <t>Rivera</t>
  </si>
  <si>
    <t>Venecia</t>
  </si>
  <si>
    <t>Pablo</t>
  </si>
  <si>
    <t>Alvaro</t>
  </si>
  <si>
    <t>Caballero</t>
  </si>
  <si>
    <t>Santarita</t>
  </si>
  <si>
    <t>Aida</t>
  </si>
  <si>
    <t>Marina</t>
  </si>
  <si>
    <t>Colina Campestre</t>
  </si>
  <si>
    <t>Director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</si>
</sst>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5" xfId="0" applyFill="1" applyBorder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vertical="center" wrapText="1"/>
    </xf>
    <xf numFmtId="18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2" borderId="10" xfId="0" applyFill="1" applyBorder="1" applyAlignment="1"/>
    <xf numFmtId="20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7" fillId="2" borderId="14" xfId="1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363967</xdr:colOff>
      <xdr:row>3</xdr:row>
      <xdr:rowOff>173857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7EEE22E-0AEE-4835-A8BF-76672054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768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2344382</xdr:colOff>
      <xdr:row>3</xdr:row>
      <xdr:rowOff>171641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020A069-59E2-4644-B3E7-33B9DF11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822" cy="753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7"/>
  <sheetViews>
    <sheetView topLeftCell="G1" workbookViewId="0">
      <selection activeCell="Q22" sqref="Q22"/>
    </sheetView>
  </sheetViews>
  <sheetFormatPr baseColWidth="10" defaultColWidth="11" defaultRowHeight="15.75" x14ac:dyDescent="0.25"/>
  <cols>
    <col min="2" max="2" width="15.375" customWidth="1"/>
    <col min="3" max="3" width="10.875" style="2"/>
    <col min="6" max="6" width="29.875" customWidth="1"/>
    <col min="7" max="7" width="10.875" style="2"/>
    <col min="12" max="12" width="14.5" bestFit="1" customWidth="1"/>
    <col min="17" max="17" width="14" bestFit="1" customWidth="1"/>
  </cols>
  <sheetData>
    <row r="3" spans="2:21" s="1" customFormat="1" ht="47.25" x14ac:dyDescent="0.25">
      <c r="B3" s="3" t="s">
        <v>0</v>
      </c>
      <c r="C3" s="4"/>
      <c r="D3" s="3" t="s">
        <v>1</v>
      </c>
      <c r="F3" s="3" t="s">
        <v>2</v>
      </c>
      <c r="G3" s="4"/>
      <c r="H3" s="3" t="s">
        <v>3</v>
      </c>
      <c r="J3" s="3" t="s">
        <v>74</v>
      </c>
      <c r="L3" s="3" t="s">
        <v>96</v>
      </c>
      <c r="M3" s="3"/>
      <c r="N3" s="3" t="s">
        <v>97</v>
      </c>
      <c r="O3" s="3" t="s">
        <v>106</v>
      </c>
      <c r="S3" s="3" t="s">
        <v>128</v>
      </c>
    </row>
    <row r="4" spans="2:21" x14ac:dyDescent="0.25">
      <c r="B4" t="s">
        <v>4</v>
      </c>
      <c r="D4" t="s">
        <v>5</v>
      </c>
      <c r="F4" t="s">
        <v>6</v>
      </c>
      <c r="H4" t="s">
        <v>7</v>
      </c>
      <c r="J4" t="s">
        <v>75</v>
      </c>
      <c r="L4" t="s">
        <v>100</v>
      </c>
      <c r="O4" s="12" t="s">
        <v>98</v>
      </c>
      <c r="Q4" t="s">
        <v>113</v>
      </c>
      <c r="S4" s="19">
        <v>0.41666666666666669</v>
      </c>
      <c r="U4" t="s">
        <v>130</v>
      </c>
    </row>
    <row r="5" spans="2:21" x14ac:dyDescent="0.25">
      <c r="B5" t="s">
        <v>8</v>
      </c>
      <c r="D5" t="s">
        <v>9</v>
      </c>
      <c r="F5" t="s">
        <v>10</v>
      </c>
      <c r="H5" t="s">
        <v>11</v>
      </c>
      <c r="J5" t="s">
        <v>76</v>
      </c>
      <c r="L5" t="s">
        <v>101</v>
      </c>
      <c r="O5" t="s">
        <v>99</v>
      </c>
      <c r="Q5" t="s">
        <v>114</v>
      </c>
      <c r="S5" s="19">
        <v>0.4375</v>
      </c>
      <c r="U5" t="s">
        <v>131</v>
      </c>
    </row>
    <row r="6" spans="2:21" x14ac:dyDescent="0.25">
      <c r="B6" t="s">
        <v>12</v>
      </c>
      <c r="D6" t="s">
        <v>77</v>
      </c>
      <c r="F6" t="s">
        <v>13</v>
      </c>
      <c r="L6" t="s">
        <v>102</v>
      </c>
      <c r="S6" s="19">
        <v>0.45833333333333298</v>
      </c>
    </row>
    <row r="7" spans="2:21" x14ac:dyDescent="0.25">
      <c r="D7" t="s">
        <v>78</v>
      </c>
      <c r="F7" t="s">
        <v>14</v>
      </c>
      <c r="L7" t="s">
        <v>103</v>
      </c>
      <c r="S7" s="19">
        <v>0.47916666666666702</v>
      </c>
    </row>
    <row r="8" spans="2:21" x14ac:dyDescent="0.25">
      <c r="D8" t="s">
        <v>44</v>
      </c>
      <c r="F8" t="s">
        <v>15</v>
      </c>
      <c r="L8" t="s">
        <v>104</v>
      </c>
      <c r="S8" s="19">
        <v>0.5</v>
      </c>
    </row>
    <row r="9" spans="2:21" x14ac:dyDescent="0.25">
      <c r="F9" t="s">
        <v>16</v>
      </c>
      <c r="L9" t="s">
        <v>105</v>
      </c>
      <c r="S9" s="19">
        <v>0.52083333333333404</v>
      </c>
    </row>
    <row r="10" spans="2:21" x14ac:dyDescent="0.25">
      <c r="F10" t="s">
        <v>17</v>
      </c>
      <c r="S10" s="19">
        <v>0.54166666666666696</v>
      </c>
    </row>
    <row r="11" spans="2:21" x14ac:dyDescent="0.25">
      <c r="F11" t="s">
        <v>18</v>
      </c>
      <c r="S11" s="19">
        <v>0.5625</v>
      </c>
    </row>
    <row r="12" spans="2:21" x14ac:dyDescent="0.25">
      <c r="F12" t="s">
        <v>19</v>
      </c>
      <c r="S12" s="19">
        <v>0.58333333333333404</v>
      </c>
    </row>
    <row r="13" spans="2:21" x14ac:dyDescent="0.25">
      <c r="F13" t="s">
        <v>20</v>
      </c>
      <c r="S13" s="19">
        <v>0.60416666666666696</v>
      </c>
    </row>
    <row r="14" spans="2:21" x14ac:dyDescent="0.25">
      <c r="F14" t="s">
        <v>21</v>
      </c>
      <c r="S14" s="19">
        <v>0.625</v>
      </c>
    </row>
    <row r="15" spans="2:21" x14ac:dyDescent="0.25">
      <c r="F15" t="s">
        <v>22</v>
      </c>
      <c r="S15" s="19">
        <v>0.64583333333333304</v>
      </c>
    </row>
    <row r="16" spans="2:21" x14ac:dyDescent="0.25">
      <c r="F16" t="s">
        <v>23</v>
      </c>
      <c r="S16" s="19">
        <v>0.66666666666666696</v>
      </c>
    </row>
    <row r="17" spans="6:19" x14ac:dyDescent="0.25">
      <c r="F17" t="s">
        <v>24</v>
      </c>
      <c r="S17" s="19">
        <v>0.6875</v>
      </c>
    </row>
    <row r="18" spans="6:19" x14ac:dyDescent="0.25">
      <c r="F18" t="s">
        <v>25</v>
      </c>
      <c r="S18" s="19">
        <v>0.70833333333333304</v>
      </c>
    </row>
    <row r="19" spans="6:19" x14ac:dyDescent="0.25">
      <c r="F19" t="s">
        <v>26</v>
      </c>
      <c r="S19" s="19">
        <v>0.72916666666666696</v>
      </c>
    </row>
    <row r="20" spans="6:19" x14ac:dyDescent="0.25">
      <c r="F20" t="s">
        <v>27</v>
      </c>
      <c r="S20" s="19">
        <v>0.75</v>
      </c>
    </row>
    <row r="21" spans="6:19" x14ac:dyDescent="0.25">
      <c r="F21" t="s">
        <v>28</v>
      </c>
      <c r="S21" s="19">
        <v>0.77083333333333304</v>
      </c>
    </row>
    <row r="22" spans="6:19" x14ac:dyDescent="0.25">
      <c r="F22" t="s">
        <v>29</v>
      </c>
      <c r="S22" s="19">
        <v>0.79166666666666696</v>
      </c>
    </row>
    <row r="23" spans="6:19" x14ac:dyDescent="0.25">
      <c r="F23" t="s">
        <v>30</v>
      </c>
      <c r="S23" s="19"/>
    </row>
    <row r="24" spans="6:19" x14ac:dyDescent="0.25">
      <c r="F24" t="s">
        <v>31</v>
      </c>
      <c r="S24" s="19"/>
    </row>
    <row r="25" spans="6:19" x14ac:dyDescent="0.25">
      <c r="F25" t="s">
        <v>32</v>
      </c>
      <c r="S25" s="19"/>
    </row>
    <row r="26" spans="6:19" x14ac:dyDescent="0.25">
      <c r="F26" t="s">
        <v>33</v>
      </c>
      <c r="S26" s="19"/>
    </row>
    <row r="27" spans="6:19" x14ac:dyDescent="0.25">
      <c r="F27" t="s">
        <v>34</v>
      </c>
    </row>
    <row r="28" spans="6:19" x14ac:dyDescent="0.25">
      <c r="F28" t="s">
        <v>35</v>
      </c>
    </row>
    <row r="29" spans="6:19" x14ac:dyDescent="0.25">
      <c r="F29" t="s">
        <v>36</v>
      </c>
    </row>
    <row r="30" spans="6:19" x14ac:dyDescent="0.25">
      <c r="F30" t="s">
        <v>37</v>
      </c>
    </row>
    <row r="31" spans="6:19" x14ac:dyDescent="0.25">
      <c r="F31" t="s">
        <v>38</v>
      </c>
    </row>
    <row r="32" spans="6:19" x14ac:dyDescent="0.25">
      <c r="F32" t="s">
        <v>39</v>
      </c>
    </row>
    <row r="33" spans="6:6" x14ac:dyDescent="0.25">
      <c r="F33" t="s">
        <v>40</v>
      </c>
    </row>
    <row r="34" spans="6:6" x14ac:dyDescent="0.25">
      <c r="F34" t="s">
        <v>41</v>
      </c>
    </row>
    <row r="35" spans="6:6" x14ac:dyDescent="0.25">
      <c r="F35" t="s">
        <v>42</v>
      </c>
    </row>
    <row r="36" spans="6:6" x14ac:dyDescent="0.25">
      <c r="F36" t="s">
        <v>43</v>
      </c>
    </row>
    <row r="37" spans="6:6" x14ac:dyDescent="0.25">
      <c r="F37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5" sqref="A5:I5"/>
    </sheetView>
  </sheetViews>
  <sheetFormatPr baseColWidth="10" defaultColWidth="9" defaultRowHeight="15.75" x14ac:dyDescent="0.25"/>
  <sheetData>
    <row r="1" spans="1:9" x14ac:dyDescent="0.25">
      <c r="A1" s="28"/>
      <c r="B1" s="28"/>
      <c r="C1" s="28"/>
      <c r="D1" s="28"/>
      <c r="E1" s="29" t="s">
        <v>88</v>
      </c>
      <c r="F1" s="29"/>
      <c r="G1" s="29"/>
      <c r="H1" s="30" t="s">
        <v>145</v>
      </c>
      <c r="I1" s="30"/>
    </row>
    <row r="2" spans="1:9" x14ac:dyDescent="0.25">
      <c r="A2" s="28"/>
      <c r="B2" s="28"/>
      <c r="C2" s="28"/>
      <c r="D2" s="28"/>
      <c r="E2" s="29"/>
      <c r="F2" s="29"/>
      <c r="G2" s="29"/>
      <c r="H2" s="30"/>
      <c r="I2" s="30"/>
    </row>
    <row r="3" spans="1:9" x14ac:dyDescent="0.25">
      <c r="A3" s="28"/>
      <c r="B3" s="28"/>
      <c r="C3" s="28"/>
      <c r="D3" s="28"/>
      <c r="E3" s="29"/>
      <c r="F3" s="29"/>
      <c r="G3" s="29"/>
      <c r="H3" s="30"/>
      <c r="I3" s="30"/>
    </row>
    <row r="4" spans="1:9" x14ac:dyDescent="0.25">
      <c r="A4" s="28"/>
      <c r="B4" s="28"/>
      <c r="C4" s="28"/>
      <c r="D4" s="28"/>
      <c r="E4" s="29"/>
      <c r="F4" s="29"/>
      <c r="G4" s="29"/>
      <c r="H4" s="30"/>
      <c r="I4" s="30"/>
    </row>
    <row r="5" spans="1:9" x14ac:dyDescent="0.25">
      <c r="A5" s="31" t="s">
        <v>83</v>
      </c>
      <c r="B5" s="31"/>
      <c r="C5" s="31"/>
      <c r="D5" s="31"/>
      <c r="E5" s="31"/>
      <c r="F5" s="31"/>
      <c r="G5" s="31"/>
      <c r="H5" s="31"/>
      <c r="I5" s="31"/>
    </row>
    <row r="6" spans="1:9" ht="35.450000000000003" customHeight="1" x14ac:dyDescent="0.25">
      <c r="A6" s="9" t="s">
        <v>91</v>
      </c>
      <c r="B6" s="27" t="s">
        <v>90</v>
      </c>
      <c r="C6" s="27"/>
      <c r="D6" s="27"/>
      <c r="E6" s="27"/>
      <c r="F6" s="27"/>
      <c r="G6" s="27"/>
      <c r="H6" s="27"/>
      <c r="I6" s="27"/>
    </row>
    <row r="7" spans="1:9" ht="92.45" customHeight="1" x14ac:dyDescent="0.25">
      <c r="A7" s="9" t="s">
        <v>84</v>
      </c>
      <c r="B7" s="27" t="s">
        <v>132</v>
      </c>
      <c r="C7" s="27"/>
      <c r="D7" s="27"/>
      <c r="E7" s="27"/>
      <c r="F7" s="27"/>
      <c r="G7" s="27"/>
      <c r="H7" s="27"/>
      <c r="I7" s="27"/>
    </row>
    <row r="8" spans="1:9" ht="33.6" customHeight="1" x14ac:dyDescent="0.25">
      <c r="A8" s="9" t="s">
        <v>85</v>
      </c>
      <c r="B8" s="27" t="s">
        <v>87</v>
      </c>
      <c r="C8" s="27"/>
      <c r="D8" s="27"/>
      <c r="E8" s="27"/>
      <c r="F8" s="27"/>
      <c r="G8" s="27"/>
      <c r="H8" s="27"/>
      <c r="I8" s="27"/>
    </row>
    <row r="9" spans="1:9" ht="50.45" customHeight="1" x14ac:dyDescent="0.25">
      <c r="A9" s="9" t="s">
        <v>86</v>
      </c>
      <c r="B9" s="27" t="s">
        <v>133</v>
      </c>
      <c r="C9" s="27"/>
      <c r="D9" s="27"/>
      <c r="E9" s="27"/>
      <c r="F9" s="27"/>
      <c r="G9" s="27"/>
      <c r="H9" s="27"/>
      <c r="I9" s="27"/>
    </row>
  </sheetData>
  <mergeCells count="8">
    <mergeCell ref="B7:I7"/>
    <mergeCell ref="B8:I8"/>
    <mergeCell ref="B9:I9"/>
    <mergeCell ref="A1:D4"/>
    <mergeCell ref="E1:G4"/>
    <mergeCell ref="H1:I4"/>
    <mergeCell ref="A5:I5"/>
    <mergeCell ref="B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abSelected="1" zoomScale="85" zoomScaleNormal="85" workbookViewId="0">
      <pane xSplit="1" ySplit="8" topLeftCell="B29" activePane="bottomRight" state="frozen"/>
      <selection pane="topRight" activeCell="B1" sqref="B1"/>
      <selection pane="bottomLeft" activeCell="A9" sqref="A9"/>
      <selection pane="bottomRight" activeCell="D45" sqref="D45"/>
    </sheetView>
  </sheetViews>
  <sheetFormatPr baseColWidth="10" defaultColWidth="11" defaultRowHeight="15.75" x14ac:dyDescent="0.25"/>
  <cols>
    <col min="1" max="1" width="39.375" customWidth="1"/>
    <col min="2" max="2" width="12.875" customWidth="1"/>
    <col min="3" max="3" width="39.375" customWidth="1"/>
    <col min="7" max="7" width="16.125" customWidth="1"/>
    <col min="8" max="10" width="19.625" customWidth="1"/>
    <col min="11" max="11" width="13" customWidth="1"/>
    <col min="13" max="13" width="23.125" customWidth="1"/>
    <col min="14" max="14" width="16.625" customWidth="1"/>
    <col min="15" max="15" width="17.375" customWidth="1"/>
    <col min="16" max="16" width="14.625" style="6" customWidth="1"/>
    <col min="17" max="17" width="16.125" style="6" customWidth="1"/>
    <col min="18" max="19" width="13.75" style="6" customWidth="1"/>
    <col min="20" max="20" width="18.25" style="6" customWidth="1"/>
    <col min="21" max="23" width="13.75" customWidth="1"/>
    <col min="24" max="24" width="20.5" customWidth="1"/>
    <col min="25" max="25" width="15" customWidth="1"/>
    <col min="26" max="36" width="14.5" customWidth="1"/>
    <col min="37" max="37" width="66.25" bestFit="1" customWidth="1"/>
    <col min="38" max="48" width="15.5" customWidth="1"/>
    <col min="49" max="50" width="19.625" customWidth="1"/>
    <col min="51" max="51" width="20.125" customWidth="1"/>
    <col min="52" max="52" width="8" bestFit="1" customWidth="1"/>
    <col min="53" max="53" width="9.875" bestFit="1" customWidth="1"/>
    <col min="54" max="54" width="5.5" bestFit="1" customWidth="1"/>
    <col min="55" max="55" width="15.5" customWidth="1"/>
    <col min="56" max="56" width="8.125" customWidth="1"/>
    <col min="57" max="57" width="14.5" customWidth="1"/>
    <col min="58" max="58" width="22.5" customWidth="1"/>
    <col min="59" max="59" width="7.875" customWidth="1"/>
    <col min="60" max="60" width="12" customWidth="1"/>
  </cols>
  <sheetData>
    <row r="1" spans="1:60" ht="15.6" customHeight="1" x14ac:dyDescent="0.25">
      <c r="A1" s="32"/>
      <c r="B1" s="34" t="str">
        <f>Instrucciones!E1</f>
        <v>Formato de Personal a cargo (Obra)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6"/>
      <c r="BC1" s="55" t="str">
        <f>Instrucciones!H1</f>
        <v>Versión del formato 1.3</v>
      </c>
      <c r="BD1" s="55"/>
      <c r="BE1" s="55"/>
      <c r="BF1" s="55"/>
      <c r="BG1" s="55"/>
      <c r="BH1" s="55"/>
    </row>
    <row r="2" spans="1:60" ht="15.6" customHeight="1" x14ac:dyDescent="0.25">
      <c r="A2" s="3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55"/>
      <c r="BD2" s="55"/>
      <c r="BE2" s="55"/>
      <c r="BF2" s="55"/>
      <c r="BG2" s="55"/>
      <c r="BH2" s="55"/>
    </row>
    <row r="3" spans="1:60" ht="15.6" customHeight="1" x14ac:dyDescent="0.25">
      <c r="A3" s="32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9"/>
      <c r="BC3" s="55"/>
      <c r="BD3" s="55"/>
      <c r="BE3" s="55"/>
      <c r="BF3" s="55"/>
      <c r="BG3" s="55"/>
      <c r="BH3" s="55"/>
    </row>
    <row r="4" spans="1:60" ht="15.6" customHeight="1" x14ac:dyDescent="0.25">
      <c r="A4" s="33"/>
      <c r="B4" s="40"/>
      <c r="C4" s="41"/>
      <c r="D4" s="41"/>
      <c r="E4" s="41"/>
      <c r="F4" s="41"/>
      <c r="G4" s="4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9"/>
      <c r="BC4" s="56"/>
      <c r="BD4" s="56"/>
      <c r="BE4" s="56"/>
      <c r="BF4" s="56"/>
      <c r="BG4" s="56"/>
      <c r="BH4" s="56"/>
    </row>
    <row r="5" spans="1:60" ht="47.45" customHeight="1" x14ac:dyDescent="0.25">
      <c r="A5" s="31" t="s">
        <v>79</v>
      </c>
      <c r="B5" s="43"/>
      <c r="C5" s="51"/>
      <c r="D5" s="52"/>
      <c r="E5" s="46" t="s">
        <v>107</v>
      </c>
      <c r="F5" s="47"/>
      <c r="G5" s="13" t="s">
        <v>135</v>
      </c>
      <c r="H5" s="14" t="s">
        <v>134</v>
      </c>
      <c r="I5" s="14" t="s">
        <v>136</v>
      </c>
      <c r="J5" s="14" t="s">
        <v>137</v>
      </c>
      <c r="K5" s="14" t="s">
        <v>138</v>
      </c>
      <c r="L5" s="14" t="s">
        <v>139</v>
      </c>
      <c r="M5" s="14" t="s">
        <v>140</v>
      </c>
      <c r="N5" s="14" t="s">
        <v>141</v>
      </c>
      <c r="O5" s="14" t="s">
        <v>142</v>
      </c>
      <c r="P5" s="14" t="s">
        <v>143</v>
      </c>
      <c r="Q5" s="20" t="s">
        <v>66</v>
      </c>
      <c r="R5" s="62" t="s">
        <v>144</v>
      </c>
      <c r="S5" s="63"/>
      <c r="T5" s="63"/>
      <c r="U5" s="63"/>
      <c r="V5" s="63"/>
      <c r="W5" s="63"/>
      <c r="X5" s="63"/>
      <c r="Y5" s="63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</row>
    <row r="6" spans="1:60" x14ac:dyDescent="0.25">
      <c r="A6" s="31" t="s">
        <v>149</v>
      </c>
      <c r="B6" s="31"/>
      <c r="C6" s="53"/>
      <c r="D6" s="54"/>
      <c r="E6" s="48"/>
      <c r="F6" s="49"/>
      <c r="G6" s="5" t="s">
        <v>105</v>
      </c>
      <c r="H6" s="5">
        <v>72</v>
      </c>
      <c r="I6" s="5"/>
      <c r="J6" s="5"/>
      <c r="K6" s="5"/>
      <c r="L6" s="5"/>
      <c r="M6" s="5">
        <v>138</v>
      </c>
      <c r="N6" s="5"/>
      <c r="O6" s="5">
        <v>60</v>
      </c>
      <c r="P6" s="5"/>
      <c r="Q6" s="21"/>
      <c r="R6" s="64" t="e">
        <f ca="1">_xlfn.CONCAT(G6," ",H6," ",I6," ",J6," ",K6," ",L6," # ",M6," ",N6," - ",O6," ",P6," ",Q6)</f>
        <v>#NAME?</v>
      </c>
      <c r="S6" s="65"/>
      <c r="T6" s="65"/>
      <c r="U6" s="65"/>
      <c r="V6" s="65"/>
      <c r="W6" s="65"/>
      <c r="X6" s="65"/>
      <c r="Y6" s="65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/>
    </row>
    <row r="7" spans="1:60" s="10" customFormat="1" ht="97.15" customHeight="1" x14ac:dyDescent="0.25">
      <c r="A7" s="31" t="s">
        <v>61</v>
      </c>
      <c r="B7" s="31" t="s">
        <v>80</v>
      </c>
      <c r="C7" s="31" t="s">
        <v>45</v>
      </c>
      <c r="D7" s="45" t="s">
        <v>46</v>
      </c>
      <c r="E7" s="45"/>
      <c r="F7" s="45"/>
      <c r="G7" s="45"/>
      <c r="H7" s="44" t="s">
        <v>47</v>
      </c>
      <c r="I7" s="44" t="s">
        <v>48</v>
      </c>
      <c r="J7" s="66" t="s">
        <v>108</v>
      </c>
      <c r="K7" s="44" t="s">
        <v>49</v>
      </c>
      <c r="L7" s="44" t="s">
        <v>50</v>
      </c>
      <c r="M7" s="44" t="s">
        <v>81</v>
      </c>
      <c r="N7" s="44" t="s">
        <v>82</v>
      </c>
      <c r="O7" s="44" t="s">
        <v>92</v>
      </c>
      <c r="P7" s="44" t="s">
        <v>93</v>
      </c>
      <c r="Q7" s="44"/>
      <c r="R7" s="44"/>
      <c r="S7" s="44"/>
      <c r="T7" s="44"/>
      <c r="U7" s="44"/>
      <c r="V7" s="44"/>
      <c r="W7" s="44"/>
      <c r="X7" s="44" t="s">
        <v>51</v>
      </c>
      <c r="Y7" s="44" t="s">
        <v>52</v>
      </c>
      <c r="Z7" s="44" t="s">
        <v>89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 t="s">
        <v>53</v>
      </c>
      <c r="AM7" s="57" t="s">
        <v>112</v>
      </c>
      <c r="AN7" s="59" t="s">
        <v>127</v>
      </c>
      <c r="AO7" s="60"/>
      <c r="AP7" s="59" t="s">
        <v>124</v>
      </c>
      <c r="AQ7" s="61"/>
      <c r="AR7" s="61"/>
      <c r="AS7" s="61"/>
      <c r="AT7" s="61"/>
      <c r="AU7" s="61"/>
      <c r="AV7" s="60"/>
      <c r="AW7" s="44" t="s">
        <v>54</v>
      </c>
      <c r="AX7" s="50" t="s">
        <v>129</v>
      </c>
      <c r="AY7" s="44" t="s">
        <v>73</v>
      </c>
      <c r="AZ7" s="42" t="s">
        <v>68</v>
      </c>
      <c r="BA7" s="42"/>
      <c r="BB7" s="42"/>
      <c r="BC7" s="42"/>
      <c r="BD7" s="42"/>
      <c r="BE7" s="42"/>
      <c r="BF7" s="42"/>
      <c r="BG7" s="42"/>
      <c r="BH7" s="42"/>
    </row>
    <row r="8" spans="1:60" s="7" customFormat="1" ht="45" customHeight="1" x14ac:dyDescent="0.25">
      <c r="A8" s="31"/>
      <c r="B8" s="31"/>
      <c r="C8" s="31"/>
      <c r="D8" s="15" t="s">
        <v>62</v>
      </c>
      <c r="E8" s="15" t="s">
        <v>63</v>
      </c>
      <c r="F8" s="15" t="s">
        <v>64</v>
      </c>
      <c r="G8" s="15" t="s">
        <v>65</v>
      </c>
      <c r="H8" s="45"/>
      <c r="I8" s="45"/>
      <c r="J8" s="58"/>
      <c r="K8" s="45"/>
      <c r="L8" s="45"/>
      <c r="M8" s="45"/>
      <c r="N8" s="45"/>
      <c r="O8" s="45"/>
      <c r="P8" s="15" t="s">
        <v>55</v>
      </c>
      <c r="Q8" s="15" t="s">
        <v>56</v>
      </c>
      <c r="R8" s="15" t="s">
        <v>57</v>
      </c>
      <c r="S8" s="15" t="s">
        <v>58</v>
      </c>
      <c r="T8" s="15" t="s">
        <v>95</v>
      </c>
      <c r="U8" s="15" t="s">
        <v>59</v>
      </c>
      <c r="V8" s="15" t="s">
        <v>94</v>
      </c>
      <c r="W8" s="15" t="s">
        <v>60</v>
      </c>
      <c r="X8" s="45"/>
      <c r="Y8" s="45"/>
      <c r="Z8" s="14" t="s">
        <v>135</v>
      </c>
      <c r="AA8" s="14" t="s">
        <v>134</v>
      </c>
      <c r="AB8" s="14" t="s">
        <v>136</v>
      </c>
      <c r="AC8" s="14" t="s">
        <v>137</v>
      </c>
      <c r="AD8" s="14" t="s">
        <v>138</v>
      </c>
      <c r="AE8" s="14" t="s">
        <v>139</v>
      </c>
      <c r="AF8" s="14" t="s">
        <v>140</v>
      </c>
      <c r="AG8" s="14" t="s">
        <v>141</v>
      </c>
      <c r="AH8" s="14" t="s">
        <v>142</v>
      </c>
      <c r="AI8" s="14" t="s">
        <v>143</v>
      </c>
      <c r="AJ8" s="20" t="s">
        <v>66</v>
      </c>
      <c r="AK8" s="15" t="s">
        <v>67</v>
      </c>
      <c r="AL8" s="45"/>
      <c r="AM8" s="58"/>
      <c r="AN8" s="17" t="s">
        <v>125</v>
      </c>
      <c r="AO8" s="17" t="s">
        <v>126</v>
      </c>
      <c r="AP8" s="17" t="s">
        <v>117</v>
      </c>
      <c r="AQ8" s="17" t="s">
        <v>118</v>
      </c>
      <c r="AR8" s="17" t="s">
        <v>119</v>
      </c>
      <c r="AS8" s="17" t="s">
        <v>120</v>
      </c>
      <c r="AT8" s="17" t="s">
        <v>121</v>
      </c>
      <c r="AU8" s="17" t="s">
        <v>122</v>
      </c>
      <c r="AV8" s="17" t="s">
        <v>123</v>
      </c>
      <c r="AW8" s="45"/>
      <c r="AX8" s="44"/>
      <c r="AY8" s="45"/>
      <c r="AZ8" s="16" t="s">
        <v>69</v>
      </c>
      <c r="BA8" s="16" t="s">
        <v>70</v>
      </c>
      <c r="BB8" s="16" t="s">
        <v>71</v>
      </c>
      <c r="BC8" s="16" t="s">
        <v>110</v>
      </c>
      <c r="BD8" s="16" t="s">
        <v>109</v>
      </c>
      <c r="BE8" s="18" t="s">
        <v>116</v>
      </c>
      <c r="BF8" s="18" t="s">
        <v>115</v>
      </c>
      <c r="BG8" s="18" t="s">
        <v>111</v>
      </c>
      <c r="BH8" s="16" t="s">
        <v>72</v>
      </c>
    </row>
    <row r="9" spans="1:60" x14ac:dyDescent="0.25">
      <c r="A9" s="8" t="e">
        <f ca="1">_xlfn.CONCAT(D9," ",E9," ",F9," ",G9," ")</f>
        <v>#NAME?</v>
      </c>
      <c r="B9" s="5"/>
      <c r="C9" s="5" t="s">
        <v>4</v>
      </c>
      <c r="D9" s="5" t="s">
        <v>146</v>
      </c>
      <c r="E9" s="5" t="s">
        <v>243</v>
      </c>
      <c r="F9" s="5" t="s">
        <v>147</v>
      </c>
      <c r="G9" s="5" t="s">
        <v>270</v>
      </c>
      <c r="H9" s="5" t="s">
        <v>5</v>
      </c>
      <c r="I9" s="5">
        <v>80177352</v>
      </c>
      <c r="J9" s="5"/>
      <c r="K9" s="5">
        <v>3013835615</v>
      </c>
      <c r="L9" s="5">
        <v>35</v>
      </c>
      <c r="M9" s="5">
        <v>2</v>
      </c>
      <c r="N9" s="5"/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 t="s">
        <v>37</v>
      </c>
      <c r="Y9" s="5"/>
      <c r="Z9" s="5" t="s">
        <v>100</v>
      </c>
      <c r="AA9" s="5">
        <v>21</v>
      </c>
      <c r="AB9" s="5"/>
      <c r="AC9" s="5"/>
      <c r="AD9" s="5"/>
      <c r="AE9" s="5"/>
      <c r="AF9" s="5">
        <v>13</v>
      </c>
      <c r="AG9" s="5"/>
      <c r="AH9" s="5">
        <v>87</v>
      </c>
      <c r="AI9" s="5" t="s">
        <v>99</v>
      </c>
      <c r="AJ9" s="5"/>
      <c r="AK9" s="11" t="e">
        <f ca="1">_xlfn.CONCAT(Z9," ",AA9," ",AB9," ",AC9," ",AD9," ",AE9," # ",AF9," ",AG9," - ",AH9," ",AI9," ",AJ9)</f>
        <v>#NAME?</v>
      </c>
      <c r="AL9" s="5" t="s">
        <v>150</v>
      </c>
      <c r="AM9" s="5" t="s">
        <v>113</v>
      </c>
      <c r="AN9" s="5"/>
      <c r="AO9" s="5"/>
      <c r="AP9" s="5" t="s">
        <v>151</v>
      </c>
      <c r="AQ9" s="5" t="s">
        <v>151</v>
      </c>
      <c r="AR9" s="5" t="s">
        <v>151</v>
      </c>
      <c r="AS9" s="5" t="s">
        <v>151</v>
      </c>
      <c r="AT9" s="5" t="s">
        <v>151</v>
      </c>
      <c r="AU9" s="5" t="s">
        <v>151</v>
      </c>
      <c r="AV9" s="5"/>
      <c r="AW9" s="5" t="s">
        <v>7</v>
      </c>
      <c r="AX9" s="5" t="s">
        <v>131</v>
      </c>
      <c r="AY9" s="5">
        <v>0</v>
      </c>
      <c r="AZ9" s="5"/>
      <c r="BA9" s="5"/>
      <c r="BB9" s="5" t="s">
        <v>151</v>
      </c>
      <c r="BC9" s="5"/>
      <c r="BD9" s="5"/>
      <c r="BE9" s="5"/>
      <c r="BF9" s="5"/>
      <c r="BG9" s="5"/>
      <c r="BH9" s="5"/>
    </row>
    <row r="10" spans="1:60" x14ac:dyDescent="0.25">
      <c r="A10" s="8" t="e">
        <f t="shared" ref="A10:A45" ca="1" si="0">_xlfn.CONCAT(D10," ",E10," ",F10," ",G10," ")</f>
        <v>#NAME?</v>
      </c>
      <c r="B10" s="5"/>
      <c r="C10" s="5" t="s">
        <v>4</v>
      </c>
      <c r="D10" s="5" t="s">
        <v>152</v>
      </c>
      <c r="E10" s="5" t="s">
        <v>271</v>
      </c>
      <c r="F10" s="5" t="s">
        <v>153</v>
      </c>
      <c r="G10" s="5" t="s">
        <v>272</v>
      </c>
      <c r="H10" s="5" t="s">
        <v>154</v>
      </c>
      <c r="I10" s="5">
        <v>79941317</v>
      </c>
      <c r="J10" s="5"/>
      <c r="K10" s="5">
        <v>3123289426</v>
      </c>
      <c r="L10" s="5">
        <v>43</v>
      </c>
      <c r="M10" s="5">
        <v>2</v>
      </c>
      <c r="N10" s="5">
        <v>1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 t="s">
        <v>31</v>
      </c>
      <c r="Y10" s="5" t="s">
        <v>273</v>
      </c>
      <c r="Z10" s="5" t="s">
        <v>100</v>
      </c>
      <c r="AA10" s="5">
        <v>35</v>
      </c>
      <c r="AB10" s="5"/>
      <c r="AC10" s="5"/>
      <c r="AD10" s="5"/>
      <c r="AE10" s="5"/>
      <c r="AF10" s="5">
        <v>35</v>
      </c>
      <c r="AG10" s="5"/>
      <c r="AH10" s="5">
        <v>27</v>
      </c>
      <c r="AI10" s="5"/>
      <c r="AJ10" s="5"/>
      <c r="AK10" s="11" t="e">
        <f t="shared" ref="AK10:AK45" ca="1" si="1">_xlfn.CONCAT(Z10," ",AA10," ",AB10," ",AC10," ",AD10," ",AE10," # ",AF10," ",AG10," - ",AH10," ",AI10," ",AJ10)</f>
        <v>#NAME?</v>
      </c>
      <c r="AL10" s="5" t="s">
        <v>155</v>
      </c>
      <c r="AM10" s="5" t="s">
        <v>113</v>
      </c>
      <c r="AN10" s="5"/>
      <c r="AO10" s="5"/>
      <c r="AP10" s="5" t="s">
        <v>151</v>
      </c>
      <c r="AQ10" s="5" t="s">
        <v>151</v>
      </c>
      <c r="AR10" s="5" t="s">
        <v>151</v>
      </c>
      <c r="AS10" s="5" t="s">
        <v>151</v>
      </c>
      <c r="AT10" s="5" t="s">
        <v>151</v>
      </c>
      <c r="AU10" s="5" t="s">
        <v>151</v>
      </c>
      <c r="AV10" s="5"/>
      <c r="AW10" s="5" t="s">
        <v>7</v>
      </c>
      <c r="AX10" s="5" t="s">
        <v>131</v>
      </c>
      <c r="AY10" s="5">
        <v>0</v>
      </c>
      <c r="AZ10" s="5"/>
      <c r="BA10" s="5"/>
      <c r="BB10" s="5"/>
      <c r="BC10" s="5" t="s">
        <v>151</v>
      </c>
      <c r="BD10" s="5"/>
      <c r="BE10" s="5"/>
      <c r="BF10" s="5"/>
      <c r="BG10" s="5"/>
      <c r="BH10" s="5"/>
    </row>
    <row r="11" spans="1:60" x14ac:dyDescent="0.25">
      <c r="A11" s="8" t="e">
        <f t="shared" ca="1" si="0"/>
        <v>#NAME?</v>
      </c>
      <c r="B11" s="5"/>
      <c r="C11" s="5" t="s">
        <v>4</v>
      </c>
      <c r="D11" s="5" t="s">
        <v>156</v>
      </c>
      <c r="E11" s="5"/>
      <c r="F11" s="5" t="s">
        <v>157</v>
      </c>
      <c r="G11" s="5" t="s">
        <v>274</v>
      </c>
      <c r="H11" s="5" t="s">
        <v>5</v>
      </c>
      <c r="I11" s="5">
        <v>79592439</v>
      </c>
      <c r="J11" s="5"/>
      <c r="K11" s="5">
        <v>3003014199</v>
      </c>
      <c r="L11" s="5">
        <v>48</v>
      </c>
      <c r="M11" s="5">
        <v>7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 t="s">
        <v>15</v>
      </c>
      <c r="Y11" s="5" t="s">
        <v>275</v>
      </c>
      <c r="Z11" s="5" t="s">
        <v>100</v>
      </c>
      <c r="AA11" s="5">
        <v>71</v>
      </c>
      <c r="AB11" s="5" t="s">
        <v>148</v>
      </c>
      <c r="AC11" s="5"/>
      <c r="AD11" s="5"/>
      <c r="AE11" s="5"/>
      <c r="AF11" s="5">
        <v>27</v>
      </c>
      <c r="AG11" s="5"/>
      <c r="AH11" s="5">
        <v>81</v>
      </c>
      <c r="AI11" s="5"/>
      <c r="AJ11" s="5"/>
      <c r="AK11" s="11" t="e">
        <f t="shared" ca="1" si="1"/>
        <v>#NAME?</v>
      </c>
      <c r="AL11" s="5" t="s">
        <v>158</v>
      </c>
      <c r="AM11" s="5" t="s">
        <v>113</v>
      </c>
      <c r="AN11" s="5"/>
      <c r="AO11" s="5"/>
      <c r="AP11" s="5" t="s">
        <v>151</v>
      </c>
      <c r="AQ11" s="5" t="s">
        <v>151</v>
      </c>
      <c r="AR11" s="5" t="s">
        <v>151</v>
      </c>
      <c r="AS11" s="5" t="s">
        <v>151</v>
      </c>
      <c r="AT11" s="5" t="s">
        <v>151</v>
      </c>
      <c r="AU11" s="5" t="s">
        <v>151</v>
      </c>
      <c r="AV11" s="5"/>
      <c r="AW11" s="5" t="s">
        <v>11</v>
      </c>
      <c r="AX11" s="5" t="s">
        <v>131</v>
      </c>
      <c r="AY11" s="5">
        <v>0</v>
      </c>
      <c r="AZ11" s="5"/>
      <c r="BA11" s="5"/>
      <c r="BB11" s="5"/>
      <c r="BC11" s="5" t="s">
        <v>151</v>
      </c>
      <c r="BD11" s="5"/>
      <c r="BE11" s="5"/>
      <c r="BF11" s="5"/>
      <c r="BG11" s="5"/>
      <c r="BH11" s="5"/>
    </row>
    <row r="12" spans="1:60" x14ac:dyDescent="0.25">
      <c r="A12" s="8" t="e">
        <f t="shared" ca="1" si="0"/>
        <v>#NAME?</v>
      </c>
      <c r="B12" s="5"/>
      <c r="C12" s="5" t="s">
        <v>4</v>
      </c>
      <c r="D12" s="5" t="s">
        <v>159</v>
      </c>
      <c r="E12" s="5"/>
      <c r="F12" s="5" t="s">
        <v>160</v>
      </c>
      <c r="G12" s="5" t="s">
        <v>221</v>
      </c>
      <c r="H12" s="5" t="s">
        <v>5</v>
      </c>
      <c r="I12" s="5">
        <v>16660496</v>
      </c>
      <c r="J12" s="5"/>
      <c r="K12" s="5">
        <v>3115529780</v>
      </c>
      <c r="L12" s="5">
        <v>59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 t="s">
        <v>30</v>
      </c>
      <c r="Y12" s="5" t="s">
        <v>30</v>
      </c>
      <c r="Z12" s="5" t="s">
        <v>100</v>
      </c>
      <c r="AA12" s="5">
        <v>137</v>
      </c>
      <c r="AB12" s="5"/>
      <c r="AC12" s="5"/>
      <c r="AD12" s="5"/>
      <c r="AE12" s="5" t="s">
        <v>98</v>
      </c>
      <c r="AF12" s="5">
        <v>3</v>
      </c>
      <c r="AG12" s="5" t="s">
        <v>161</v>
      </c>
      <c r="AH12" s="5">
        <v>58</v>
      </c>
      <c r="AI12" s="5"/>
      <c r="AJ12" s="5"/>
      <c r="AK12" s="11" t="e">
        <f t="shared" ca="1" si="1"/>
        <v>#NAME?</v>
      </c>
      <c r="AL12" s="5" t="s">
        <v>162</v>
      </c>
      <c r="AM12" s="5" t="s">
        <v>113</v>
      </c>
      <c r="AN12" s="5"/>
      <c r="AO12" s="5"/>
      <c r="AP12" s="5" t="s">
        <v>151</v>
      </c>
      <c r="AQ12" s="5" t="s">
        <v>151</v>
      </c>
      <c r="AR12" s="5" t="s">
        <v>151</v>
      </c>
      <c r="AS12" s="5" t="s">
        <v>151</v>
      </c>
      <c r="AT12" s="5" t="s">
        <v>151</v>
      </c>
      <c r="AU12" s="5" t="s">
        <v>151</v>
      </c>
      <c r="AV12" s="5"/>
      <c r="AW12" s="5" t="s">
        <v>7</v>
      </c>
      <c r="AX12" s="5" t="s">
        <v>130</v>
      </c>
      <c r="AY12" s="5">
        <v>0</v>
      </c>
      <c r="AZ12" s="5"/>
      <c r="BA12" s="5"/>
      <c r="BB12" s="5"/>
      <c r="BC12" s="5" t="s">
        <v>151</v>
      </c>
      <c r="BD12" s="5"/>
      <c r="BE12" s="5"/>
      <c r="BF12" s="5"/>
      <c r="BG12" s="5"/>
      <c r="BH12" s="5"/>
    </row>
    <row r="13" spans="1:60" x14ac:dyDescent="0.25">
      <c r="A13" s="8" t="e">
        <f t="shared" ca="1" si="0"/>
        <v>#NAME?</v>
      </c>
      <c r="B13" s="5"/>
      <c r="C13" s="5" t="s">
        <v>4</v>
      </c>
      <c r="D13" s="5" t="s">
        <v>163</v>
      </c>
      <c r="E13" s="5"/>
      <c r="F13" s="5" t="s">
        <v>164</v>
      </c>
      <c r="G13" s="5" t="s">
        <v>276</v>
      </c>
      <c r="H13" s="5" t="s">
        <v>5</v>
      </c>
      <c r="I13" s="5">
        <v>14010114</v>
      </c>
      <c r="J13" s="5"/>
      <c r="K13" s="5">
        <v>3125014743</v>
      </c>
      <c r="L13" s="5">
        <v>40</v>
      </c>
      <c r="M13" s="5">
        <v>5</v>
      </c>
      <c r="N13" s="5">
        <v>0</v>
      </c>
      <c r="O13" s="5">
        <v>3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 t="s">
        <v>15</v>
      </c>
      <c r="Y13" s="5" t="s">
        <v>277</v>
      </c>
      <c r="Z13" s="5" t="s">
        <v>103</v>
      </c>
      <c r="AA13" s="5">
        <v>48</v>
      </c>
      <c r="AB13" s="5"/>
      <c r="AC13" s="5"/>
      <c r="AD13" s="5"/>
      <c r="AE13" s="5"/>
      <c r="AF13" s="5">
        <v>4</v>
      </c>
      <c r="AG13" s="5"/>
      <c r="AH13" s="5">
        <v>15</v>
      </c>
      <c r="AI13" s="5" t="s">
        <v>98</v>
      </c>
      <c r="AJ13" s="5"/>
      <c r="AK13" s="11" t="e">
        <f t="shared" ca="1" si="1"/>
        <v>#NAME?</v>
      </c>
      <c r="AL13" s="5" t="s">
        <v>180</v>
      </c>
      <c r="AM13" s="5" t="s">
        <v>113</v>
      </c>
      <c r="AN13" s="5"/>
      <c r="AO13" s="5"/>
      <c r="AP13" s="5" t="s">
        <v>151</v>
      </c>
      <c r="AQ13" s="5" t="s">
        <v>151</v>
      </c>
      <c r="AR13" s="5" t="s">
        <v>151</v>
      </c>
      <c r="AS13" s="5" t="s">
        <v>151</v>
      </c>
      <c r="AT13" s="5" t="s">
        <v>151</v>
      </c>
      <c r="AU13" s="5" t="s">
        <v>151</v>
      </c>
      <c r="AV13" s="5"/>
      <c r="AW13" s="5" t="s">
        <v>7</v>
      </c>
      <c r="AX13" s="5" t="s">
        <v>131</v>
      </c>
      <c r="AY13" s="5">
        <v>0</v>
      </c>
      <c r="AZ13" s="5" t="s">
        <v>151</v>
      </c>
      <c r="BA13" s="5"/>
      <c r="BB13" s="5"/>
      <c r="BC13" s="5"/>
      <c r="BD13" s="5"/>
      <c r="BE13" s="5"/>
      <c r="BF13" s="5"/>
      <c r="BG13" s="5"/>
      <c r="BH13" s="5"/>
    </row>
    <row r="14" spans="1:60" x14ac:dyDescent="0.25">
      <c r="A14" s="8" t="e">
        <f t="shared" ca="1" si="0"/>
        <v>#NAME?</v>
      </c>
      <c r="B14" s="5"/>
      <c r="C14" s="5" t="s">
        <v>4</v>
      </c>
      <c r="D14" s="5" t="s">
        <v>165</v>
      </c>
      <c r="E14" s="5" t="s">
        <v>233</v>
      </c>
      <c r="F14" s="5" t="s">
        <v>166</v>
      </c>
      <c r="G14" s="5" t="s">
        <v>278</v>
      </c>
      <c r="H14" s="5" t="s">
        <v>5</v>
      </c>
      <c r="I14" s="5">
        <v>80273172</v>
      </c>
      <c r="J14" s="5"/>
      <c r="K14" s="5">
        <v>3138848692</v>
      </c>
      <c r="L14" s="5">
        <v>52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 t="s">
        <v>13</v>
      </c>
      <c r="Y14" s="5" t="s">
        <v>205</v>
      </c>
      <c r="Z14" s="5" t="s">
        <v>100</v>
      </c>
      <c r="AA14" s="5">
        <v>85</v>
      </c>
      <c r="AB14" s="5" t="s">
        <v>167</v>
      </c>
      <c r="AC14" s="5"/>
      <c r="AD14" s="5"/>
      <c r="AE14" s="5" t="s">
        <v>98</v>
      </c>
      <c r="AF14" s="5">
        <v>80</v>
      </c>
      <c r="AG14" s="5" t="s">
        <v>168</v>
      </c>
      <c r="AH14" s="5">
        <v>52</v>
      </c>
      <c r="AI14" s="5"/>
      <c r="AJ14" s="5"/>
      <c r="AK14" s="11" t="e">
        <f t="shared" ca="1" si="1"/>
        <v>#NAME?</v>
      </c>
      <c r="AL14" s="5" t="s">
        <v>180</v>
      </c>
      <c r="AM14" s="5" t="s">
        <v>113</v>
      </c>
      <c r="AN14" s="5"/>
      <c r="AO14" s="5"/>
      <c r="AP14" s="5" t="s">
        <v>151</v>
      </c>
      <c r="AQ14" s="5" t="s">
        <v>151</v>
      </c>
      <c r="AR14" s="5" t="s">
        <v>151</v>
      </c>
      <c r="AS14" s="5" t="s">
        <v>151</v>
      </c>
      <c r="AT14" s="5" t="s">
        <v>151</v>
      </c>
      <c r="AU14" s="5" t="s">
        <v>151</v>
      </c>
      <c r="AV14" s="5"/>
      <c r="AW14" s="5" t="s">
        <v>7</v>
      </c>
      <c r="AX14" s="5" t="s">
        <v>131</v>
      </c>
      <c r="AY14" s="5">
        <v>0</v>
      </c>
      <c r="AZ14" s="5" t="s">
        <v>151</v>
      </c>
      <c r="BA14" s="5"/>
      <c r="BB14" s="5"/>
      <c r="BC14" s="5"/>
      <c r="BD14" s="5"/>
      <c r="BE14" s="5"/>
      <c r="BF14" s="5"/>
      <c r="BG14" s="5"/>
      <c r="BH14" s="5"/>
    </row>
    <row r="15" spans="1:60" x14ac:dyDescent="0.25">
      <c r="A15" s="8" t="e">
        <f t="shared" ca="1" si="0"/>
        <v>#NAME?</v>
      </c>
      <c r="B15" s="5"/>
      <c r="C15" s="5" t="s">
        <v>4</v>
      </c>
      <c r="D15" s="5" t="s">
        <v>173</v>
      </c>
      <c r="E15" s="5" t="s">
        <v>169</v>
      </c>
      <c r="F15" s="5" t="s">
        <v>170</v>
      </c>
      <c r="G15" s="5" t="s">
        <v>251</v>
      </c>
      <c r="H15" s="5" t="s">
        <v>5</v>
      </c>
      <c r="I15" s="5">
        <v>2837035</v>
      </c>
      <c r="J15" s="5"/>
      <c r="K15" s="5">
        <v>3143179501</v>
      </c>
      <c r="L15" s="5">
        <v>64</v>
      </c>
      <c r="M15" s="5">
        <v>8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 t="s">
        <v>25</v>
      </c>
      <c r="Y15" s="5" t="s">
        <v>183</v>
      </c>
      <c r="Z15" s="5" t="s">
        <v>101</v>
      </c>
      <c r="AA15" s="5">
        <v>145</v>
      </c>
      <c r="AB15" s="5"/>
      <c r="AC15" s="5"/>
      <c r="AD15" s="5"/>
      <c r="AE15" s="5"/>
      <c r="AF15" s="5">
        <v>142</v>
      </c>
      <c r="AG15" s="5" t="s">
        <v>171</v>
      </c>
      <c r="AH15" s="5">
        <v>60</v>
      </c>
      <c r="AI15" s="5"/>
      <c r="AJ15" s="5"/>
      <c r="AK15" s="11" t="e">
        <f t="shared" ca="1" si="1"/>
        <v>#NAME?</v>
      </c>
      <c r="AL15" s="5" t="s">
        <v>179</v>
      </c>
      <c r="AM15" s="5" t="s">
        <v>113</v>
      </c>
      <c r="AN15" s="5"/>
      <c r="AO15" s="5"/>
      <c r="AP15" s="5" t="s">
        <v>151</v>
      </c>
      <c r="AQ15" s="5" t="s">
        <v>151</v>
      </c>
      <c r="AR15" s="5" t="s">
        <v>151</v>
      </c>
      <c r="AS15" s="5" t="s">
        <v>151</v>
      </c>
      <c r="AT15" s="5" t="s">
        <v>151</v>
      </c>
      <c r="AU15" s="5" t="s">
        <v>151</v>
      </c>
      <c r="AV15" s="5"/>
      <c r="AW15" s="5" t="s">
        <v>11</v>
      </c>
      <c r="AX15" s="5" t="s">
        <v>131</v>
      </c>
      <c r="AY15" s="5">
        <v>0</v>
      </c>
      <c r="AZ15" s="5"/>
      <c r="BA15" s="5"/>
      <c r="BB15" s="5"/>
      <c r="BC15" s="5" t="s">
        <v>172</v>
      </c>
      <c r="BD15" s="5"/>
      <c r="BE15" s="5"/>
      <c r="BF15" s="5"/>
      <c r="BG15" s="5"/>
      <c r="BH15" s="5"/>
    </row>
    <row r="16" spans="1:60" x14ac:dyDescent="0.25">
      <c r="A16" s="8" t="e">
        <f t="shared" ca="1" si="0"/>
        <v>#NAME?</v>
      </c>
      <c r="B16" s="5"/>
      <c r="C16" s="5" t="s">
        <v>4</v>
      </c>
      <c r="D16" s="5" t="s">
        <v>191</v>
      </c>
      <c r="E16" s="5" t="s">
        <v>279</v>
      </c>
      <c r="F16" s="5" t="s">
        <v>280</v>
      </c>
      <c r="G16" s="5" t="s">
        <v>281</v>
      </c>
      <c r="H16" s="5" t="s">
        <v>154</v>
      </c>
      <c r="I16" s="5">
        <v>13925206</v>
      </c>
      <c r="J16" s="5"/>
      <c r="K16" s="5">
        <v>3115173389</v>
      </c>
      <c r="L16" s="5">
        <v>49</v>
      </c>
      <c r="M16" s="5">
        <v>3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 t="s">
        <v>29</v>
      </c>
      <c r="Y16" s="5" t="s">
        <v>282</v>
      </c>
      <c r="Z16" s="5" t="s">
        <v>101</v>
      </c>
      <c r="AA16" s="5">
        <v>3</v>
      </c>
      <c r="AB16" s="5" t="s">
        <v>196</v>
      </c>
      <c r="AC16" s="5"/>
      <c r="AD16" s="5"/>
      <c r="AE16" s="5"/>
      <c r="AF16" s="5">
        <v>181</v>
      </c>
      <c r="AG16" s="5"/>
      <c r="AH16" s="5">
        <v>22</v>
      </c>
      <c r="AI16" s="5"/>
      <c r="AJ16" s="5"/>
      <c r="AK16" s="11"/>
      <c r="AL16" s="5" t="s">
        <v>180</v>
      </c>
      <c r="AM16" s="5" t="s">
        <v>113</v>
      </c>
      <c r="AN16" s="5"/>
      <c r="AO16" s="5"/>
      <c r="AP16" s="5" t="s">
        <v>151</v>
      </c>
      <c r="AQ16" s="5" t="s">
        <v>151</v>
      </c>
      <c r="AR16" s="5" t="s">
        <v>151</v>
      </c>
      <c r="AS16" s="5" t="s">
        <v>151</v>
      </c>
      <c r="AT16" s="5" t="s">
        <v>151</v>
      </c>
      <c r="AU16" s="5" t="s">
        <v>151</v>
      </c>
      <c r="AV16" s="5"/>
      <c r="AW16" s="5" t="s">
        <v>7</v>
      </c>
      <c r="AX16" s="5" t="s">
        <v>131</v>
      </c>
      <c r="AY16" s="5">
        <v>0</v>
      </c>
      <c r="AZ16" s="5" t="s">
        <v>151</v>
      </c>
      <c r="BA16" s="5"/>
      <c r="BB16" s="5"/>
      <c r="BC16" s="5"/>
      <c r="BD16" s="5"/>
      <c r="BE16" s="5"/>
      <c r="BF16" s="5"/>
      <c r="BG16" s="5"/>
      <c r="BH16" s="5"/>
    </row>
    <row r="17" spans="1:60" x14ac:dyDescent="0.25">
      <c r="A17" s="8" t="e">
        <f t="shared" ca="1" si="0"/>
        <v>#NAME?</v>
      </c>
      <c r="B17" s="5"/>
      <c r="C17" s="5" t="s">
        <v>4</v>
      </c>
      <c r="D17" s="5" t="s">
        <v>283</v>
      </c>
      <c r="E17" s="5" t="s">
        <v>284</v>
      </c>
      <c r="F17" s="5" t="s">
        <v>190</v>
      </c>
      <c r="G17" s="5"/>
      <c r="H17" s="5" t="s">
        <v>154</v>
      </c>
      <c r="I17" s="5">
        <v>79906268</v>
      </c>
      <c r="J17" s="5"/>
      <c r="K17" s="5">
        <v>3143376518</v>
      </c>
      <c r="L17" s="5">
        <v>42</v>
      </c>
      <c r="M17" s="5">
        <v>5</v>
      </c>
      <c r="N17" s="5">
        <v>0</v>
      </c>
      <c r="O17" s="5">
        <v>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 t="s">
        <v>13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"/>
      <c r="AL17" s="5" t="s">
        <v>180</v>
      </c>
      <c r="AM17" s="5" t="s">
        <v>113</v>
      </c>
      <c r="AN17" s="5"/>
      <c r="AO17" s="5"/>
      <c r="AP17" s="5" t="s">
        <v>151</v>
      </c>
      <c r="AQ17" s="5" t="s">
        <v>151</v>
      </c>
      <c r="AR17" s="5" t="s">
        <v>151</v>
      </c>
      <c r="AS17" s="5" t="s">
        <v>151</v>
      </c>
      <c r="AT17" s="5" t="s">
        <v>151</v>
      </c>
      <c r="AU17" s="5" t="s">
        <v>151</v>
      </c>
      <c r="AV17" s="5"/>
      <c r="AW17" s="5" t="s">
        <v>7</v>
      </c>
      <c r="AX17" s="5" t="s">
        <v>131</v>
      </c>
      <c r="AY17" s="5">
        <v>0</v>
      </c>
      <c r="AZ17" s="5"/>
      <c r="BA17" s="5"/>
      <c r="BB17" s="5"/>
      <c r="BC17" s="5" t="s">
        <v>151</v>
      </c>
      <c r="BD17" s="5"/>
      <c r="BE17" s="5"/>
      <c r="BF17" s="5"/>
      <c r="BG17" s="5"/>
      <c r="BH17" s="5"/>
    </row>
    <row r="18" spans="1:60" x14ac:dyDescent="0.25">
      <c r="A18" s="8" t="e">
        <f t="shared" ca="1" si="0"/>
        <v>#NAME?</v>
      </c>
      <c r="B18" s="5"/>
      <c r="C18" s="5" t="s">
        <v>4</v>
      </c>
      <c r="D18" s="5" t="s">
        <v>192</v>
      </c>
      <c r="E18" s="5" t="s">
        <v>243</v>
      </c>
      <c r="F18" s="5" t="s">
        <v>285</v>
      </c>
      <c r="G18" s="5" t="s">
        <v>220</v>
      </c>
      <c r="H18" s="5" t="s">
        <v>154</v>
      </c>
      <c r="I18" s="5">
        <v>79315467</v>
      </c>
      <c r="J18" s="5"/>
      <c r="K18" s="5">
        <v>3118782702</v>
      </c>
      <c r="L18" s="5">
        <v>57</v>
      </c>
      <c r="M18" s="5">
        <v>3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 t="s">
        <v>18</v>
      </c>
      <c r="Y18" s="5" t="s">
        <v>286</v>
      </c>
      <c r="Z18" s="5" t="s">
        <v>103</v>
      </c>
      <c r="AA18" s="5">
        <v>49</v>
      </c>
      <c r="AB18" s="5"/>
      <c r="AC18" s="5"/>
      <c r="AD18" s="5"/>
      <c r="AE18" s="5" t="s">
        <v>98</v>
      </c>
      <c r="AF18" s="5">
        <v>52</v>
      </c>
      <c r="AG18" s="5" t="s">
        <v>196</v>
      </c>
      <c r="AH18" s="5">
        <v>31</v>
      </c>
      <c r="AI18" s="5"/>
      <c r="AJ18" s="5"/>
      <c r="AK18" s="11"/>
      <c r="AL18" s="5" t="s">
        <v>180</v>
      </c>
      <c r="AM18" s="5" t="s">
        <v>113</v>
      </c>
      <c r="AN18" s="5"/>
      <c r="AO18" s="5"/>
      <c r="AP18" s="5" t="s">
        <v>151</v>
      </c>
      <c r="AQ18" s="5" t="s">
        <v>151</v>
      </c>
      <c r="AR18" s="5" t="s">
        <v>151</v>
      </c>
      <c r="AS18" s="5" t="s">
        <v>151</v>
      </c>
      <c r="AT18" s="5" t="s">
        <v>151</v>
      </c>
      <c r="AU18" s="5" t="s">
        <v>151</v>
      </c>
      <c r="AV18" s="5"/>
      <c r="AW18" s="5" t="s">
        <v>7</v>
      </c>
      <c r="AX18" s="5" t="s">
        <v>131</v>
      </c>
      <c r="AY18" s="5">
        <v>0</v>
      </c>
      <c r="AZ18" s="5"/>
      <c r="BA18" s="5"/>
      <c r="BB18" s="5"/>
      <c r="BC18" s="5" t="s">
        <v>151</v>
      </c>
      <c r="BD18" s="5"/>
      <c r="BE18" s="5"/>
      <c r="BF18" s="5"/>
      <c r="BG18" s="5"/>
      <c r="BH18" s="5"/>
    </row>
    <row r="19" spans="1:60" x14ac:dyDescent="0.25">
      <c r="A19" s="8" t="e">
        <f t="shared" ca="1" si="0"/>
        <v>#NAME?</v>
      </c>
      <c r="B19" s="5"/>
      <c r="C19" s="5" t="s">
        <v>4</v>
      </c>
      <c r="D19" s="5" t="s">
        <v>173</v>
      </c>
      <c r="E19" s="5" t="s">
        <v>287</v>
      </c>
      <c r="F19" s="5" t="s">
        <v>204</v>
      </c>
      <c r="G19" s="5" t="s">
        <v>200</v>
      </c>
      <c r="H19" s="5" t="s">
        <v>154</v>
      </c>
      <c r="I19" s="5">
        <v>3213417</v>
      </c>
      <c r="J19" s="5"/>
      <c r="K19" s="5">
        <v>3133755050</v>
      </c>
      <c r="L19" s="5">
        <v>62</v>
      </c>
      <c r="M19" s="5">
        <v>5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 t="s">
        <v>29</v>
      </c>
      <c r="Y19" s="5" t="s">
        <v>219</v>
      </c>
      <c r="Z19" s="5" t="s">
        <v>100</v>
      </c>
      <c r="AA19" s="5">
        <v>181</v>
      </c>
      <c r="AB19" s="5" t="s">
        <v>185</v>
      </c>
      <c r="AC19" s="5"/>
      <c r="AD19" s="5"/>
      <c r="AE19" s="5"/>
      <c r="AF19" s="5">
        <v>15</v>
      </c>
      <c r="AG19" s="5"/>
      <c r="AH19" s="5">
        <v>41</v>
      </c>
      <c r="AI19" s="5"/>
      <c r="AJ19" s="5"/>
      <c r="AK19" s="11"/>
      <c r="AL19" s="5" t="s">
        <v>180</v>
      </c>
      <c r="AM19" s="5" t="s">
        <v>113</v>
      </c>
      <c r="AN19" s="5"/>
      <c r="AO19" s="5"/>
      <c r="AP19" s="5" t="s">
        <v>151</v>
      </c>
      <c r="AQ19" s="5" t="s">
        <v>151</v>
      </c>
      <c r="AR19" s="5" t="s">
        <v>151</v>
      </c>
      <c r="AS19" s="5" t="s">
        <v>151</v>
      </c>
      <c r="AT19" s="5" t="s">
        <v>151</v>
      </c>
      <c r="AU19" s="5" t="s">
        <v>151</v>
      </c>
      <c r="AV19" s="5"/>
      <c r="AW19" s="5" t="s">
        <v>7</v>
      </c>
      <c r="AX19" s="5" t="s">
        <v>131</v>
      </c>
      <c r="AY19" s="5">
        <v>0</v>
      </c>
      <c r="AZ19" s="5"/>
      <c r="BA19" s="5"/>
      <c r="BB19" s="5"/>
      <c r="BC19" s="5" t="s">
        <v>151</v>
      </c>
      <c r="BD19" s="5"/>
      <c r="BE19" s="5"/>
      <c r="BF19" s="5"/>
      <c r="BG19" s="5"/>
      <c r="BH19" s="5"/>
    </row>
    <row r="20" spans="1:60" x14ac:dyDescent="0.25">
      <c r="A20" s="8" t="e">
        <f t="shared" ca="1" si="0"/>
        <v>#NAME?</v>
      </c>
      <c r="B20" s="5"/>
      <c r="C20" s="5" t="s">
        <v>4</v>
      </c>
      <c r="D20" s="5" t="s">
        <v>239</v>
      </c>
      <c r="E20" s="5" t="s">
        <v>288</v>
      </c>
      <c r="F20" s="5" t="s">
        <v>289</v>
      </c>
      <c r="G20" s="5" t="s">
        <v>193</v>
      </c>
      <c r="H20" s="5" t="s">
        <v>154</v>
      </c>
      <c r="I20" s="5">
        <v>79399189</v>
      </c>
      <c r="J20" s="5"/>
      <c r="K20" s="5">
        <v>3223723399</v>
      </c>
      <c r="L20" s="5">
        <v>56</v>
      </c>
      <c r="M20" s="5">
        <v>8</v>
      </c>
      <c r="N20" s="5">
        <v>0</v>
      </c>
      <c r="O20" s="5">
        <v>3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 t="s">
        <v>23</v>
      </c>
      <c r="Y20" s="5" t="s">
        <v>290</v>
      </c>
      <c r="Z20" s="5" t="s">
        <v>100</v>
      </c>
      <c r="AA20" s="5">
        <v>54</v>
      </c>
      <c r="AB20" s="5" t="s">
        <v>185</v>
      </c>
      <c r="AC20" s="5"/>
      <c r="AD20" s="5"/>
      <c r="AE20" s="5" t="s">
        <v>98</v>
      </c>
      <c r="AF20" s="5">
        <v>5</v>
      </c>
      <c r="AG20" s="5"/>
      <c r="AH20" s="5">
        <v>63</v>
      </c>
      <c r="AI20" s="5" t="s">
        <v>99</v>
      </c>
      <c r="AJ20" s="5"/>
      <c r="AK20" s="11"/>
      <c r="AL20" s="5" t="s">
        <v>180</v>
      </c>
      <c r="AM20" s="5" t="s">
        <v>113</v>
      </c>
      <c r="AN20" s="5"/>
      <c r="AO20" s="5"/>
      <c r="AP20" s="5" t="s">
        <v>151</v>
      </c>
      <c r="AQ20" s="5" t="s">
        <v>151</v>
      </c>
      <c r="AR20" s="5" t="s">
        <v>151</v>
      </c>
      <c r="AS20" s="5" t="s">
        <v>151</v>
      </c>
      <c r="AT20" s="5" t="s">
        <v>151</v>
      </c>
      <c r="AU20" s="5" t="s">
        <v>151</v>
      </c>
      <c r="AV20" s="5"/>
      <c r="AW20" s="5" t="s">
        <v>7</v>
      </c>
      <c r="AX20" s="5" t="s">
        <v>131</v>
      </c>
      <c r="AY20" s="5">
        <v>0</v>
      </c>
      <c r="AZ20" s="5"/>
      <c r="BA20" s="5"/>
      <c r="BB20" s="5"/>
      <c r="BC20" s="5" t="s">
        <v>151</v>
      </c>
      <c r="BD20" s="5"/>
      <c r="BE20" s="5"/>
      <c r="BF20" s="5"/>
      <c r="BG20" s="5"/>
      <c r="BH20" s="5"/>
    </row>
    <row r="21" spans="1:60" x14ac:dyDescent="0.25">
      <c r="A21" s="8" t="e">
        <f t="shared" ca="1" si="0"/>
        <v>#NAME?</v>
      </c>
      <c r="B21" s="5"/>
      <c r="C21" s="5" t="s">
        <v>4</v>
      </c>
      <c r="D21" s="5" t="s">
        <v>291</v>
      </c>
      <c r="E21" s="5" t="s">
        <v>292</v>
      </c>
      <c r="F21" s="5" t="s">
        <v>190</v>
      </c>
      <c r="G21" s="5" t="s">
        <v>189</v>
      </c>
      <c r="H21" s="5" t="s">
        <v>154</v>
      </c>
      <c r="I21" s="5">
        <v>39682505</v>
      </c>
      <c r="J21" s="5"/>
      <c r="K21" s="5">
        <v>3153071160</v>
      </c>
      <c r="L21" s="5">
        <v>58</v>
      </c>
      <c r="M21" s="5">
        <v>3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 t="s">
        <v>25</v>
      </c>
      <c r="Y21" s="5" t="s">
        <v>293</v>
      </c>
      <c r="Z21" s="5" t="s">
        <v>101</v>
      </c>
      <c r="AA21" s="5">
        <v>56</v>
      </c>
      <c r="AB21" s="5" t="s">
        <v>196</v>
      </c>
      <c r="AC21" s="5"/>
      <c r="AD21" s="5"/>
      <c r="AE21" s="5"/>
      <c r="AF21" s="5">
        <v>148</v>
      </c>
      <c r="AG21" s="5"/>
      <c r="AH21" s="5">
        <v>87</v>
      </c>
      <c r="AI21" s="5"/>
      <c r="AJ21" s="5"/>
      <c r="AK21" s="11"/>
      <c r="AL21" s="5" t="s">
        <v>294</v>
      </c>
      <c r="AM21" s="5" t="s">
        <v>113</v>
      </c>
      <c r="AN21" s="26">
        <v>0.41666666666666669</v>
      </c>
      <c r="AO21" s="5"/>
      <c r="AP21" s="5" t="s">
        <v>151</v>
      </c>
      <c r="AQ21" s="5" t="s">
        <v>151</v>
      </c>
      <c r="AR21" s="5" t="s">
        <v>151</v>
      </c>
      <c r="AS21" s="5" t="s">
        <v>151</v>
      </c>
      <c r="AT21" s="5" t="s">
        <v>151</v>
      </c>
      <c r="AU21" s="5" t="s">
        <v>151</v>
      </c>
      <c r="AV21" s="5"/>
      <c r="AW21" s="5" t="s">
        <v>7</v>
      </c>
      <c r="AX21" s="5" t="s">
        <v>131</v>
      </c>
      <c r="AY21" s="5">
        <v>0</v>
      </c>
      <c r="AZ21" s="5"/>
      <c r="BA21" s="5"/>
      <c r="BB21" s="5"/>
      <c r="BC21" s="5"/>
      <c r="BD21" s="5"/>
      <c r="BE21" s="5"/>
      <c r="BF21" s="5"/>
      <c r="BG21" s="5"/>
      <c r="BH21" s="5" t="s">
        <v>151</v>
      </c>
    </row>
    <row r="22" spans="1:60" x14ac:dyDescent="0.25">
      <c r="A22" s="8" t="e">
        <f t="shared" ca="1" si="0"/>
        <v>#NAME?</v>
      </c>
      <c r="B22" s="5"/>
      <c r="C22" s="5" t="s">
        <v>12</v>
      </c>
      <c r="D22" s="5" t="s">
        <v>173</v>
      </c>
      <c r="E22" s="5" t="s">
        <v>174</v>
      </c>
      <c r="F22" s="5" t="s">
        <v>175</v>
      </c>
      <c r="G22" s="5" t="s">
        <v>176</v>
      </c>
      <c r="H22" s="5" t="s">
        <v>5</v>
      </c>
      <c r="I22" s="5">
        <v>80822158</v>
      </c>
      <c r="J22" s="5"/>
      <c r="K22" s="5">
        <v>3205101103</v>
      </c>
      <c r="L22" s="5">
        <v>35</v>
      </c>
      <c r="M22" s="5">
        <v>4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 t="s">
        <v>25</v>
      </c>
      <c r="Y22" s="5" t="s">
        <v>177</v>
      </c>
      <c r="Z22" s="5" t="s">
        <v>100</v>
      </c>
      <c r="AA22" s="5">
        <v>134</v>
      </c>
      <c r="AB22" s="5"/>
      <c r="AC22" s="5"/>
      <c r="AD22" s="5"/>
      <c r="AE22" s="5"/>
      <c r="AF22" s="5">
        <v>124</v>
      </c>
      <c r="AG22" s="5" t="s">
        <v>178</v>
      </c>
      <c r="AH22" s="5">
        <v>31</v>
      </c>
      <c r="AI22" s="5"/>
      <c r="AJ22" s="5"/>
      <c r="AK22" s="11" t="e">
        <f t="shared" ca="1" si="1"/>
        <v>#NAME?</v>
      </c>
      <c r="AL22" s="5" t="s">
        <v>180</v>
      </c>
      <c r="AM22" s="5" t="s">
        <v>113</v>
      </c>
      <c r="AN22" s="26">
        <v>0.41666666666666669</v>
      </c>
      <c r="AO22" s="5"/>
      <c r="AP22" s="5" t="s">
        <v>151</v>
      </c>
      <c r="AQ22" s="5" t="s">
        <v>151</v>
      </c>
      <c r="AR22" s="5" t="s">
        <v>151</v>
      </c>
      <c r="AS22" s="5" t="s">
        <v>151</v>
      </c>
      <c r="AT22" s="5" t="s">
        <v>151</v>
      </c>
      <c r="AU22" s="5" t="s">
        <v>151</v>
      </c>
      <c r="AV22" s="5"/>
      <c r="AW22" s="5" t="s">
        <v>7</v>
      </c>
      <c r="AX22" s="5" t="s">
        <v>131</v>
      </c>
      <c r="AY22" s="5">
        <v>0</v>
      </c>
      <c r="AZ22" s="5" t="s">
        <v>151</v>
      </c>
      <c r="BA22" s="5"/>
      <c r="BB22" s="5"/>
      <c r="BC22" s="5"/>
      <c r="BD22" s="5"/>
      <c r="BE22" s="5"/>
      <c r="BF22" s="5"/>
      <c r="BG22" s="5"/>
      <c r="BH22" s="5"/>
    </row>
    <row r="23" spans="1:60" x14ac:dyDescent="0.25">
      <c r="A23" s="8" t="e">
        <f t="shared" ca="1" si="0"/>
        <v>#NAME?</v>
      </c>
      <c r="B23" s="5"/>
      <c r="C23" s="5" t="s">
        <v>12</v>
      </c>
      <c r="D23" s="5" t="s">
        <v>186</v>
      </c>
      <c r="E23" s="5" t="s">
        <v>174</v>
      </c>
      <c r="F23" s="5" t="s">
        <v>181</v>
      </c>
      <c r="G23" s="5" t="s">
        <v>182</v>
      </c>
      <c r="H23" s="5" t="s">
        <v>5</v>
      </c>
      <c r="I23" s="5">
        <v>1026563301</v>
      </c>
      <c r="J23" s="5"/>
      <c r="K23" s="5">
        <v>3232468510</v>
      </c>
      <c r="L23" s="5">
        <v>31</v>
      </c>
      <c r="M23" s="5">
        <v>4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 t="s">
        <v>25</v>
      </c>
      <c r="Y23" s="5" t="s">
        <v>184</v>
      </c>
      <c r="Z23" s="5" t="s">
        <v>101</v>
      </c>
      <c r="AA23" s="5">
        <v>150</v>
      </c>
      <c r="AB23" s="5" t="s">
        <v>185</v>
      </c>
      <c r="AC23" s="5"/>
      <c r="AD23" s="5"/>
      <c r="AE23" s="5"/>
      <c r="AF23" s="5">
        <v>142</v>
      </c>
      <c r="AG23" s="5" t="s">
        <v>161</v>
      </c>
      <c r="AH23" s="5">
        <v>27</v>
      </c>
      <c r="AI23" s="5"/>
      <c r="AJ23" s="5"/>
      <c r="AK23" s="11" t="e">
        <f t="shared" ca="1" si="1"/>
        <v>#NAME?</v>
      </c>
      <c r="AL23" s="5" t="s">
        <v>180</v>
      </c>
      <c r="AM23" s="5" t="s">
        <v>113</v>
      </c>
      <c r="AN23" s="26">
        <v>0.41666666666666669</v>
      </c>
      <c r="AO23" s="5"/>
      <c r="AP23" s="5" t="s">
        <v>151</v>
      </c>
      <c r="AQ23" s="5" t="s">
        <v>151</v>
      </c>
      <c r="AR23" s="5" t="s">
        <v>151</v>
      </c>
      <c r="AS23" s="5" t="s">
        <v>151</v>
      </c>
      <c r="AT23" s="5" t="s">
        <v>151</v>
      </c>
      <c r="AU23" s="5" t="s">
        <v>151</v>
      </c>
      <c r="AV23" s="5"/>
      <c r="AW23" s="5" t="s">
        <v>7</v>
      </c>
      <c r="AX23" s="5" t="s">
        <v>131</v>
      </c>
      <c r="AY23" s="5">
        <v>0</v>
      </c>
      <c r="AZ23" s="5" t="s">
        <v>151</v>
      </c>
      <c r="BA23" s="5"/>
      <c r="BB23" s="5"/>
      <c r="BC23" s="5"/>
      <c r="BD23" s="5"/>
      <c r="BE23" s="5"/>
      <c r="BF23" s="5"/>
      <c r="BG23" s="5"/>
      <c r="BH23" s="5"/>
    </row>
    <row r="24" spans="1:60" x14ac:dyDescent="0.25">
      <c r="A24" s="8" t="e">
        <f t="shared" ca="1" si="0"/>
        <v>#NAME?</v>
      </c>
      <c r="B24" s="5"/>
      <c r="C24" s="5" t="s">
        <v>12</v>
      </c>
      <c r="D24" s="5" t="s">
        <v>187</v>
      </c>
      <c r="E24" s="5" t="s">
        <v>188</v>
      </c>
      <c r="F24" s="5" t="s">
        <v>189</v>
      </c>
      <c r="G24" s="5" t="s">
        <v>190</v>
      </c>
      <c r="H24" s="5" t="s">
        <v>5</v>
      </c>
      <c r="I24" s="5">
        <v>80215043</v>
      </c>
      <c r="J24" s="5"/>
      <c r="K24" s="5">
        <v>3203669985</v>
      </c>
      <c r="L24" s="5">
        <v>38</v>
      </c>
      <c r="M24" s="5">
        <v>5</v>
      </c>
      <c r="N24" s="5">
        <v>0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 t="s">
        <v>25</v>
      </c>
      <c r="Y24" s="5" t="s">
        <v>184</v>
      </c>
      <c r="Z24" s="5" t="s">
        <v>101</v>
      </c>
      <c r="AA24" s="5">
        <v>150</v>
      </c>
      <c r="AB24" s="5" t="s">
        <v>161</v>
      </c>
      <c r="AC24" s="5"/>
      <c r="AD24" s="5"/>
      <c r="AE24" s="5"/>
      <c r="AF24" s="5">
        <v>142</v>
      </c>
      <c r="AG24" s="5" t="s">
        <v>161</v>
      </c>
      <c r="AH24" s="5">
        <v>16</v>
      </c>
      <c r="AI24" s="5"/>
      <c r="AJ24" s="5"/>
      <c r="AK24" s="11" t="e">
        <f t="shared" ca="1" si="1"/>
        <v>#NAME?</v>
      </c>
      <c r="AL24" s="5" t="s">
        <v>180</v>
      </c>
      <c r="AM24" s="5" t="s">
        <v>113</v>
      </c>
      <c r="AN24" s="26">
        <v>0.41666666666666669</v>
      </c>
      <c r="AO24" s="5"/>
      <c r="AP24" s="5" t="s">
        <v>151</v>
      </c>
      <c r="AQ24" s="5" t="s">
        <v>151</v>
      </c>
      <c r="AR24" s="5" t="s">
        <v>151</v>
      </c>
      <c r="AS24" s="5" t="s">
        <v>151</v>
      </c>
      <c r="AT24" s="5" t="s">
        <v>151</v>
      </c>
      <c r="AU24" s="5" t="s">
        <v>151</v>
      </c>
      <c r="AV24" s="5"/>
      <c r="AW24" s="5" t="s">
        <v>7</v>
      </c>
      <c r="AX24" s="5" t="s">
        <v>131</v>
      </c>
      <c r="AY24" s="5">
        <v>0</v>
      </c>
      <c r="AZ24" s="5" t="s">
        <v>151</v>
      </c>
      <c r="BA24" s="5"/>
      <c r="BB24" s="5"/>
      <c r="BC24" s="5"/>
      <c r="BD24" s="5"/>
      <c r="BE24" s="5"/>
      <c r="BF24" s="5"/>
      <c r="BG24" s="5"/>
      <c r="BH24" s="5"/>
    </row>
    <row r="25" spans="1:60" x14ac:dyDescent="0.25">
      <c r="A25" s="8" t="e">
        <f t="shared" ca="1" si="0"/>
        <v>#NAME?</v>
      </c>
      <c r="B25" s="5"/>
      <c r="C25" s="5" t="s">
        <v>12</v>
      </c>
      <c r="D25" s="5" t="s">
        <v>191</v>
      </c>
      <c r="E25" s="5" t="s">
        <v>192</v>
      </c>
      <c r="F25" s="5" t="s">
        <v>193</v>
      </c>
      <c r="G25" s="5" t="s">
        <v>194</v>
      </c>
      <c r="H25" s="5" t="s">
        <v>5</v>
      </c>
      <c r="I25" s="5">
        <v>85272504</v>
      </c>
      <c r="J25" s="5"/>
      <c r="K25" s="5">
        <v>3115847362</v>
      </c>
      <c r="L25" s="5">
        <v>35</v>
      </c>
      <c r="M25" s="5">
        <v>3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 t="s">
        <v>25</v>
      </c>
      <c r="Y25" s="5" t="s">
        <v>195</v>
      </c>
      <c r="Z25" s="5" t="s">
        <v>100</v>
      </c>
      <c r="AA25" s="5">
        <v>127</v>
      </c>
      <c r="AB25" s="5" t="s">
        <v>196</v>
      </c>
      <c r="AC25" s="5"/>
      <c r="AD25" s="5"/>
      <c r="AE25" s="5"/>
      <c r="AF25" s="5">
        <v>147</v>
      </c>
      <c r="AG25" s="5" t="s">
        <v>196</v>
      </c>
      <c r="AH25" s="5">
        <v>1</v>
      </c>
      <c r="AI25" s="5"/>
      <c r="AJ25" s="5"/>
      <c r="AK25" s="11" t="e">
        <f t="shared" ca="1" si="1"/>
        <v>#NAME?</v>
      </c>
      <c r="AL25" s="5" t="s">
        <v>180</v>
      </c>
      <c r="AM25" s="5" t="s">
        <v>113</v>
      </c>
      <c r="AN25" s="26">
        <v>0.41666666666666669</v>
      </c>
      <c r="AO25" s="5"/>
      <c r="AP25" s="5" t="s">
        <v>151</v>
      </c>
      <c r="AQ25" s="5" t="s">
        <v>151</v>
      </c>
      <c r="AR25" s="5" t="s">
        <v>151</v>
      </c>
      <c r="AS25" s="5" t="s">
        <v>151</v>
      </c>
      <c r="AT25" s="5" t="s">
        <v>151</v>
      </c>
      <c r="AU25" s="5" t="s">
        <v>151</v>
      </c>
      <c r="AV25" s="5"/>
      <c r="AW25" s="5" t="s">
        <v>7</v>
      </c>
      <c r="AX25" s="5" t="s">
        <v>131</v>
      </c>
      <c r="AY25" s="5">
        <v>0</v>
      </c>
      <c r="AZ25" s="5" t="s">
        <v>151</v>
      </c>
      <c r="BA25" s="5"/>
      <c r="BB25" s="5"/>
      <c r="BC25" s="5"/>
      <c r="BD25" s="5"/>
      <c r="BE25" s="5"/>
      <c r="BF25" s="5"/>
      <c r="BG25" s="5"/>
      <c r="BH25" s="5"/>
    </row>
    <row r="26" spans="1:60" x14ac:dyDescent="0.25">
      <c r="A26" s="8" t="e">
        <f t="shared" ca="1" si="0"/>
        <v>#NAME?</v>
      </c>
      <c r="B26" s="5"/>
      <c r="C26" s="5" t="s">
        <v>12</v>
      </c>
      <c r="D26" s="5" t="s">
        <v>197</v>
      </c>
      <c r="E26" s="5" t="s">
        <v>198</v>
      </c>
      <c r="F26" s="5" t="s">
        <v>199</v>
      </c>
      <c r="G26" s="5" t="s">
        <v>200</v>
      </c>
      <c r="H26" s="5" t="s">
        <v>5</v>
      </c>
      <c r="I26" s="5">
        <v>1022360659</v>
      </c>
      <c r="J26" s="5"/>
      <c r="K26" s="5">
        <v>3152280000</v>
      </c>
      <c r="L26" s="5">
        <v>30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 t="s">
        <v>25</v>
      </c>
      <c r="Y26" s="5" t="s">
        <v>201</v>
      </c>
      <c r="Z26" s="5" t="s">
        <v>101</v>
      </c>
      <c r="AA26" s="5">
        <v>59</v>
      </c>
      <c r="AB26" s="5" t="s">
        <v>196</v>
      </c>
      <c r="AC26" s="5"/>
      <c r="AD26" s="5"/>
      <c r="AE26" s="5"/>
      <c r="AF26" s="5">
        <v>136</v>
      </c>
      <c r="AG26" s="5"/>
      <c r="AH26" s="5">
        <v>50</v>
      </c>
      <c r="AI26" s="5"/>
      <c r="AJ26" s="5"/>
      <c r="AK26" s="11" t="e">
        <f t="shared" ca="1" si="1"/>
        <v>#NAME?</v>
      </c>
      <c r="AL26" s="5" t="s">
        <v>202</v>
      </c>
      <c r="AM26" s="5" t="s">
        <v>113</v>
      </c>
      <c r="AN26" s="26">
        <v>0.41666666666666669</v>
      </c>
      <c r="AO26" s="5"/>
      <c r="AP26" s="5" t="s">
        <v>151</v>
      </c>
      <c r="AQ26" s="5" t="s">
        <v>151</v>
      </c>
      <c r="AR26" s="5" t="s">
        <v>151</v>
      </c>
      <c r="AS26" s="5" t="s">
        <v>151</v>
      </c>
      <c r="AT26" s="5" t="s">
        <v>151</v>
      </c>
      <c r="AU26" s="5" t="s">
        <v>151</v>
      </c>
      <c r="AV26" s="5"/>
      <c r="AW26" s="5" t="s">
        <v>7</v>
      </c>
      <c r="AX26" s="5" t="s">
        <v>131</v>
      </c>
      <c r="AY26" s="5">
        <v>0</v>
      </c>
      <c r="AZ26" s="5"/>
      <c r="BA26" s="5"/>
      <c r="BB26" s="5"/>
      <c r="BC26" s="5"/>
      <c r="BD26" s="5"/>
      <c r="BE26" s="5"/>
      <c r="BF26" s="5"/>
      <c r="BG26" s="5"/>
      <c r="BH26" s="5" t="s">
        <v>151</v>
      </c>
    </row>
    <row r="27" spans="1:60" x14ac:dyDescent="0.25">
      <c r="A27" s="8" t="e">
        <f t="shared" ca="1" si="0"/>
        <v>#NAME?</v>
      </c>
      <c r="B27" s="5"/>
      <c r="C27" s="5" t="s">
        <v>12</v>
      </c>
      <c r="D27" s="5" t="s">
        <v>203</v>
      </c>
      <c r="E27" s="5"/>
      <c r="F27" s="5" t="s">
        <v>199</v>
      </c>
      <c r="G27" s="5" t="s">
        <v>204</v>
      </c>
      <c r="H27" s="5" t="s">
        <v>5</v>
      </c>
      <c r="I27" s="5">
        <v>3027505</v>
      </c>
      <c r="J27" s="5"/>
      <c r="K27" s="5">
        <v>3114799130</v>
      </c>
      <c r="L27" s="5">
        <v>54</v>
      </c>
      <c r="M27" s="5">
        <v>4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 t="s">
        <v>22</v>
      </c>
      <c r="Y27" s="5" t="s">
        <v>205</v>
      </c>
      <c r="Z27" s="5" t="s">
        <v>101</v>
      </c>
      <c r="AA27" s="5">
        <v>11</v>
      </c>
      <c r="AB27" s="5"/>
      <c r="AC27" s="5"/>
      <c r="AD27" s="5"/>
      <c r="AE27" s="5"/>
      <c r="AF27" s="5">
        <v>26</v>
      </c>
      <c r="AG27" s="5" t="s">
        <v>185</v>
      </c>
      <c r="AH27" s="5">
        <v>23</v>
      </c>
      <c r="AI27" s="5" t="s">
        <v>98</v>
      </c>
      <c r="AJ27" s="5"/>
      <c r="AK27" s="11" t="e">
        <f t="shared" ca="1" si="1"/>
        <v>#NAME?</v>
      </c>
      <c r="AL27" s="5" t="s">
        <v>206</v>
      </c>
      <c r="AM27" s="5" t="s">
        <v>113</v>
      </c>
      <c r="AN27" s="26">
        <v>0.41666666666666669</v>
      </c>
      <c r="AO27" s="5"/>
      <c r="AP27" s="5" t="s">
        <v>151</v>
      </c>
      <c r="AQ27" s="5" t="s">
        <v>151</v>
      </c>
      <c r="AR27" s="5" t="s">
        <v>151</v>
      </c>
      <c r="AS27" s="5" t="s">
        <v>151</v>
      </c>
      <c r="AT27" s="5" t="s">
        <v>151</v>
      </c>
      <c r="AU27" s="5" t="s">
        <v>151</v>
      </c>
      <c r="AV27" s="5"/>
      <c r="AW27" s="5" t="s">
        <v>7</v>
      </c>
      <c r="AX27" s="5" t="s">
        <v>131</v>
      </c>
      <c r="AY27" s="5">
        <v>0</v>
      </c>
      <c r="AZ27" s="5"/>
      <c r="BA27" s="5"/>
      <c r="BB27" s="5" t="s">
        <v>151</v>
      </c>
      <c r="BC27" s="5"/>
      <c r="BD27" s="5"/>
      <c r="BE27" s="5"/>
      <c r="BF27" s="5"/>
      <c r="BG27" s="5"/>
      <c r="BH27" s="5"/>
    </row>
    <row r="28" spans="1:60" x14ac:dyDescent="0.25">
      <c r="A28" s="8" t="e">
        <f t="shared" ca="1" si="0"/>
        <v>#NAME?</v>
      </c>
      <c r="B28" s="5"/>
      <c r="C28" s="5" t="s">
        <v>12</v>
      </c>
      <c r="D28" s="5" t="s">
        <v>192</v>
      </c>
      <c r="E28" s="5" t="s">
        <v>207</v>
      </c>
      <c r="F28" s="5" t="s">
        <v>208</v>
      </c>
      <c r="G28" s="5" t="s">
        <v>209</v>
      </c>
      <c r="H28" s="5" t="s">
        <v>5</v>
      </c>
      <c r="I28" s="5">
        <v>1127662325</v>
      </c>
      <c r="J28" s="5"/>
      <c r="K28" s="5">
        <v>3202722256</v>
      </c>
      <c r="L28" s="5">
        <v>29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 t="s">
        <v>29</v>
      </c>
      <c r="Y28" s="5" t="s">
        <v>219</v>
      </c>
      <c r="Z28" s="5" t="s">
        <v>100</v>
      </c>
      <c r="AA28" s="5">
        <v>184</v>
      </c>
      <c r="AB28" s="5"/>
      <c r="AC28" s="5"/>
      <c r="AD28" s="5"/>
      <c r="AE28" s="5"/>
      <c r="AF28" s="5">
        <v>15</v>
      </c>
      <c r="AG28" s="5"/>
      <c r="AH28" s="5">
        <v>4</v>
      </c>
      <c r="AI28" s="5"/>
      <c r="AJ28" s="5"/>
      <c r="AK28" s="11" t="e">
        <f t="shared" ca="1" si="1"/>
        <v>#NAME?</v>
      </c>
      <c r="AL28" s="5" t="s">
        <v>180</v>
      </c>
      <c r="AM28" s="5" t="s">
        <v>113</v>
      </c>
      <c r="AN28" s="26">
        <v>0.41666666666666669</v>
      </c>
      <c r="AO28" s="5"/>
      <c r="AP28" s="5" t="s">
        <v>151</v>
      </c>
      <c r="AQ28" s="5" t="s">
        <v>151</v>
      </c>
      <c r="AR28" s="5" t="s">
        <v>151</v>
      </c>
      <c r="AS28" s="5" t="s">
        <v>151</v>
      </c>
      <c r="AT28" s="5" t="s">
        <v>151</v>
      </c>
      <c r="AU28" s="5" t="s">
        <v>151</v>
      </c>
      <c r="AV28" s="5"/>
      <c r="AW28" s="5" t="s">
        <v>11</v>
      </c>
      <c r="AX28" s="5" t="s">
        <v>131</v>
      </c>
      <c r="AY28" s="5">
        <v>0</v>
      </c>
      <c r="AZ28" s="5" t="s">
        <v>151</v>
      </c>
      <c r="BA28" s="5"/>
      <c r="BB28" s="5"/>
      <c r="BC28" s="5"/>
      <c r="BD28" s="5"/>
      <c r="BE28" s="5"/>
      <c r="BF28" s="5"/>
      <c r="BG28" s="5"/>
      <c r="BH28" s="5"/>
    </row>
    <row r="29" spans="1:60" x14ac:dyDescent="0.25">
      <c r="A29" s="8" t="e">
        <f t="shared" ca="1" si="0"/>
        <v>#NAME?</v>
      </c>
      <c r="B29" s="5"/>
      <c r="C29" s="5" t="s">
        <v>12</v>
      </c>
      <c r="D29" s="5" t="s">
        <v>214</v>
      </c>
      <c r="E29" s="5" t="s">
        <v>215</v>
      </c>
      <c r="F29" s="5" t="s">
        <v>217</v>
      </c>
      <c r="G29" s="5" t="s">
        <v>216</v>
      </c>
      <c r="H29" s="5" t="s">
        <v>5</v>
      </c>
      <c r="I29" s="5">
        <v>79944498</v>
      </c>
      <c r="J29" s="5"/>
      <c r="K29" s="5">
        <v>3183870077</v>
      </c>
      <c r="L29" s="5">
        <v>46</v>
      </c>
      <c r="M29" s="5">
        <v>8</v>
      </c>
      <c r="N29" s="5">
        <v>0</v>
      </c>
      <c r="O29" s="5">
        <v>4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 t="s">
        <v>25</v>
      </c>
      <c r="Y29" s="5" t="s">
        <v>218</v>
      </c>
      <c r="Z29" s="5" t="s">
        <v>101</v>
      </c>
      <c r="AA29" s="5">
        <v>141</v>
      </c>
      <c r="AB29" s="5"/>
      <c r="AC29" s="5"/>
      <c r="AD29" s="5"/>
      <c r="AE29" s="5"/>
      <c r="AF29" s="5">
        <v>142</v>
      </c>
      <c r="AG29" s="5"/>
      <c r="AH29" s="5">
        <v>22</v>
      </c>
      <c r="AI29" s="5"/>
      <c r="AJ29" s="5"/>
      <c r="AK29" s="11" t="e">
        <f t="shared" ca="1" si="1"/>
        <v>#NAME?</v>
      </c>
      <c r="AL29" s="5" t="s">
        <v>180</v>
      </c>
      <c r="AM29" s="5" t="s">
        <v>113</v>
      </c>
      <c r="AN29" s="26">
        <v>0.41666666666666669</v>
      </c>
      <c r="AO29" s="5"/>
      <c r="AP29" s="5" t="s">
        <v>151</v>
      </c>
      <c r="AQ29" s="5" t="s">
        <v>151</v>
      </c>
      <c r="AR29" s="5" t="s">
        <v>151</v>
      </c>
      <c r="AS29" s="5" t="s">
        <v>151</v>
      </c>
      <c r="AT29" s="5" t="s">
        <v>151</v>
      </c>
      <c r="AU29" s="5" t="s">
        <v>151</v>
      </c>
      <c r="AV29" s="5"/>
      <c r="AW29" s="5" t="s">
        <v>7</v>
      </c>
      <c r="AX29" s="5" t="s">
        <v>131</v>
      </c>
      <c r="AY29" s="5">
        <v>0</v>
      </c>
      <c r="AZ29" s="5" t="s">
        <v>151</v>
      </c>
      <c r="BA29" s="5"/>
      <c r="BB29" s="5"/>
      <c r="BC29" s="5"/>
      <c r="BD29" s="5"/>
      <c r="BE29" s="5"/>
      <c r="BF29" s="5"/>
      <c r="BG29" s="5"/>
      <c r="BH29" s="5"/>
    </row>
    <row r="30" spans="1:60" x14ac:dyDescent="0.25">
      <c r="A30" s="8" t="e">
        <f t="shared" ca="1" si="0"/>
        <v>#NAME?</v>
      </c>
      <c r="B30" s="5"/>
      <c r="C30" s="5" t="s">
        <v>12</v>
      </c>
      <c r="D30" s="5" t="s">
        <v>173</v>
      </c>
      <c r="E30" s="5" t="s">
        <v>188</v>
      </c>
      <c r="F30" s="5" t="s">
        <v>220</v>
      </c>
      <c r="G30" s="5" t="s">
        <v>221</v>
      </c>
      <c r="H30" s="5" t="s">
        <v>5</v>
      </c>
      <c r="I30" s="5">
        <v>80183101</v>
      </c>
      <c r="J30" s="5"/>
      <c r="K30" s="5">
        <v>3123907899</v>
      </c>
      <c r="L30" s="5">
        <v>36</v>
      </c>
      <c r="M30" s="5">
        <v>5</v>
      </c>
      <c r="N30" s="5">
        <v>2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  <c r="X30" s="5" t="s">
        <v>13</v>
      </c>
      <c r="Y30" s="5" t="s">
        <v>222</v>
      </c>
      <c r="Z30" s="5" t="s">
        <v>101</v>
      </c>
      <c r="AA30" s="5">
        <v>98</v>
      </c>
      <c r="AB30" s="5"/>
      <c r="AC30" s="5"/>
      <c r="AD30" s="5"/>
      <c r="AE30" s="5"/>
      <c r="AF30" s="5">
        <v>56</v>
      </c>
      <c r="AG30" s="5" t="s">
        <v>223</v>
      </c>
      <c r="AH30" s="5">
        <v>39</v>
      </c>
      <c r="AI30" s="5" t="s">
        <v>98</v>
      </c>
      <c r="AJ30" s="5"/>
      <c r="AK30" s="11" t="e">
        <f t="shared" ca="1" si="1"/>
        <v>#NAME?</v>
      </c>
      <c r="AL30" s="5" t="s">
        <v>180</v>
      </c>
      <c r="AM30" s="5" t="s">
        <v>113</v>
      </c>
      <c r="AN30" s="26">
        <v>0.41666666666666669</v>
      </c>
      <c r="AO30" s="5"/>
      <c r="AP30" s="5" t="s">
        <v>151</v>
      </c>
      <c r="AQ30" s="5" t="s">
        <v>151</v>
      </c>
      <c r="AR30" s="5" t="s">
        <v>151</v>
      </c>
      <c r="AS30" s="5" t="s">
        <v>151</v>
      </c>
      <c r="AT30" s="5" t="s">
        <v>151</v>
      </c>
      <c r="AU30" s="5" t="s">
        <v>151</v>
      </c>
      <c r="AV30" s="5"/>
      <c r="AW30" s="5" t="s">
        <v>7</v>
      </c>
      <c r="AX30" s="5" t="s">
        <v>131</v>
      </c>
      <c r="AY30" s="5">
        <v>0</v>
      </c>
      <c r="AZ30" s="5"/>
      <c r="BA30" s="5"/>
      <c r="BB30" s="5" t="s">
        <v>151</v>
      </c>
      <c r="BC30" s="5"/>
      <c r="BD30" s="5"/>
      <c r="BE30" s="5"/>
      <c r="BF30" s="5"/>
      <c r="BG30" s="5"/>
      <c r="BH30" s="5"/>
    </row>
    <row r="31" spans="1:60" x14ac:dyDescent="0.25">
      <c r="A31" s="8" t="e">
        <f t="shared" ca="1" si="0"/>
        <v>#NAME?</v>
      </c>
      <c r="B31" s="5"/>
      <c r="C31" s="5" t="s">
        <v>12</v>
      </c>
      <c r="D31" s="5" t="s">
        <v>224</v>
      </c>
      <c r="E31" s="5" t="s">
        <v>225</v>
      </c>
      <c r="F31" s="5" t="s">
        <v>204</v>
      </c>
      <c r="G31" s="5" t="s">
        <v>226</v>
      </c>
      <c r="H31" s="5" t="s">
        <v>5</v>
      </c>
      <c r="I31" s="5">
        <v>3217226</v>
      </c>
      <c r="J31" s="5"/>
      <c r="K31" s="5">
        <v>3013939770</v>
      </c>
      <c r="L31" s="5">
        <v>42</v>
      </c>
      <c r="M31" s="5">
        <v>4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 t="s">
        <v>30</v>
      </c>
      <c r="Y31" s="5" t="s">
        <v>227</v>
      </c>
      <c r="Z31" s="5" t="s">
        <v>101</v>
      </c>
      <c r="AA31" s="5">
        <v>3</v>
      </c>
      <c r="AB31" s="5" t="s">
        <v>228</v>
      </c>
      <c r="AC31" s="5"/>
      <c r="AD31" s="5"/>
      <c r="AE31" s="5"/>
      <c r="AF31" s="5">
        <v>55</v>
      </c>
      <c r="AG31" s="5"/>
      <c r="AH31" s="5">
        <v>41</v>
      </c>
      <c r="AI31" s="5" t="s">
        <v>98</v>
      </c>
      <c r="AJ31" s="5"/>
      <c r="AK31" s="11" t="e">
        <f t="shared" ca="1" si="1"/>
        <v>#NAME?</v>
      </c>
      <c r="AL31" s="5" t="s">
        <v>180</v>
      </c>
      <c r="AM31" s="5" t="s">
        <v>113</v>
      </c>
      <c r="AN31" s="26">
        <v>0.41666666666666669</v>
      </c>
      <c r="AO31" s="5"/>
      <c r="AP31" s="5" t="s">
        <v>151</v>
      </c>
      <c r="AQ31" s="5" t="s">
        <v>151</v>
      </c>
      <c r="AR31" s="5" t="s">
        <v>151</v>
      </c>
      <c r="AS31" s="5" t="s">
        <v>151</v>
      </c>
      <c r="AT31" s="5" t="s">
        <v>151</v>
      </c>
      <c r="AU31" s="5" t="s">
        <v>151</v>
      </c>
      <c r="AV31" s="5"/>
      <c r="AW31" s="5" t="s">
        <v>7</v>
      </c>
      <c r="AX31" s="5" t="s">
        <v>131</v>
      </c>
      <c r="AY31" s="5">
        <v>0</v>
      </c>
      <c r="AZ31" s="5" t="s">
        <v>151</v>
      </c>
      <c r="BA31" s="5"/>
      <c r="BB31" s="5"/>
      <c r="BC31" s="5"/>
      <c r="BD31" s="5"/>
      <c r="BE31" s="5"/>
      <c r="BF31" s="5"/>
      <c r="BG31" s="5"/>
      <c r="BH31" s="5"/>
    </row>
    <row r="32" spans="1:60" x14ac:dyDescent="0.25">
      <c r="A32" s="8" t="e">
        <f t="shared" ca="1" si="0"/>
        <v>#NAME?</v>
      </c>
      <c r="B32" s="5"/>
      <c r="C32" s="5" t="s">
        <v>12</v>
      </c>
      <c r="D32" s="5" t="s">
        <v>229</v>
      </c>
      <c r="E32" s="5" t="s">
        <v>230</v>
      </c>
      <c r="F32" s="5" t="s">
        <v>231</v>
      </c>
      <c r="G32" s="5" t="s">
        <v>232</v>
      </c>
      <c r="H32" s="5" t="s">
        <v>5</v>
      </c>
      <c r="I32" s="5">
        <v>1005683373</v>
      </c>
      <c r="J32" s="5"/>
      <c r="K32" s="5">
        <v>3213629773</v>
      </c>
      <c r="L32" s="5">
        <v>28</v>
      </c>
      <c r="M32" s="5">
        <v>2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 t="s">
        <v>25</v>
      </c>
      <c r="Y32" s="5" t="s">
        <v>195</v>
      </c>
      <c r="Z32" s="5" t="s">
        <v>100</v>
      </c>
      <c r="AA32" s="5">
        <v>136</v>
      </c>
      <c r="AB32" s="5" t="s">
        <v>196</v>
      </c>
      <c r="AC32" s="5"/>
      <c r="AD32" s="5"/>
      <c r="AE32" s="5"/>
      <c r="AF32" s="5">
        <v>152</v>
      </c>
      <c r="AG32" s="5" t="s">
        <v>196</v>
      </c>
      <c r="AH32" s="5">
        <v>44</v>
      </c>
      <c r="AI32" s="5"/>
      <c r="AJ32" s="5"/>
      <c r="AK32" s="11" t="e">
        <f t="shared" ca="1" si="1"/>
        <v>#NAME?</v>
      </c>
      <c r="AL32" s="5" t="s">
        <v>180</v>
      </c>
      <c r="AM32" s="5" t="s">
        <v>113</v>
      </c>
      <c r="AN32" s="26">
        <v>0.41666666666666669</v>
      </c>
      <c r="AO32" s="5"/>
      <c r="AP32" s="5" t="s">
        <v>151</v>
      </c>
      <c r="AQ32" s="5" t="s">
        <v>151</v>
      </c>
      <c r="AR32" s="5" t="s">
        <v>151</v>
      </c>
      <c r="AS32" s="5" t="s">
        <v>151</v>
      </c>
      <c r="AT32" s="5" t="s">
        <v>151</v>
      </c>
      <c r="AU32" s="5" t="s">
        <v>151</v>
      </c>
      <c r="AV32" s="5"/>
      <c r="AW32" s="5" t="s">
        <v>7</v>
      </c>
      <c r="AX32" s="5" t="s">
        <v>131</v>
      </c>
      <c r="AY32" s="5">
        <v>0</v>
      </c>
      <c r="AZ32" s="5" t="s">
        <v>151</v>
      </c>
      <c r="BA32" s="5"/>
      <c r="BB32" s="5"/>
      <c r="BC32" s="5"/>
      <c r="BD32" s="5"/>
      <c r="BE32" s="5"/>
      <c r="BF32" s="5"/>
      <c r="BG32" s="5"/>
      <c r="BH32" s="5"/>
    </row>
    <row r="33" spans="1:60" x14ac:dyDescent="0.25">
      <c r="A33" s="8" t="e">
        <f t="shared" ca="1" si="0"/>
        <v>#NAME?</v>
      </c>
      <c r="B33" s="5"/>
      <c r="C33" s="5" t="s">
        <v>12</v>
      </c>
      <c r="D33" s="5" t="s">
        <v>233</v>
      </c>
      <c r="E33" s="5" t="s">
        <v>234</v>
      </c>
      <c r="F33" s="5" t="s">
        <v>240</v>
      </c>
      <c r="G33" s="5" t="s">
        <v>235</v>
      </c>
      <c r="H33" s="5" t="s">
        <v>5</v>
      </c>
      <c r="I33" s="5">
        <v>10884884</v>
      </c>
      <c r="J33" s="5"/>
      <c r="K33" s="5">
        <v>3219853232</v>
      </c>
      <c r="L33" s="5">
        <v>42</v>
      </c>
      <c r="M33" s="5">
        <v>3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  <c r="X33" s="5" t="s">
        <v>10</v>
      </c>
      <c r="Y33" s="5" t="s">
        <v>236</v>
      </c>
      <c r="Z33" s="5" t="s">
        <v>101</v>
      </c>
      <c r="AA33" s="5">
        <v>53</v>
      </c>
      <c r="AB33" s="5" t="s">
        <v>196</v>
      </c>
      <c r="AC33" s="5"/>
      <c r="AD33" s="5"/>
      <c r="AE33" s="5"/>
      <c r="AF33" s="5">
        <v>93</v>
      </c>
      <c r="AG33" s="5" t="s">
        <v>196</v>
      </c>
      <c r="AH33" s="5">
        <v>10</v>
      </c>
      <c r="AI33" s="5"/>
      <c r="AJ33" s="5"/>
      <c r="AK33" s="11" t="e">
        <f t="shared" ca="1" si="1"/>
        <v>#NAME?</v>
      </c>
      <c r="AL33" s="5" t="s">
        <v>158</v>
      </c>
      <c r="AM33" s="5" t="s">
        <v>113</v>
      </c>
      <c r="AN33" s="26">
        <v>0.41666666666666669</v>
      </c>
      <c r="AO33" s="5"/>
      <c r="AP33" s="5" t="s">
        <v>151</v>
      </c>
      <c r="AQ33" s="5" t="s">
        <v>151</v>
      </c>
      <c r="AR33" s="5" t="s">
        <v>151</v>
      </c>
      <c r="AS33" s="5" t="s">
        <v>151</v>
      </c>
      <c r="AT33" s="5" t="s">
        <v>151</v>
      </c>
      <c r="AU33" s="5" t="s">
        <v>151</v>
      </c>
      <c r="AV33" s="5"/>
      <c r="AW33" s="5" t="s">
        <v>11</v>
      </c>
      <c r="AX33" s="5" t="s">
        <v>131</v>
      </c>
      <c r="AY33" s="5">
        <v>0</v>
      </c>
      <c r="AZ33" s="5" t="s">
        <v>151</v>
      </c>
      <c r="BA33" s="5"/>
      <c r="BB33" s="5"/>
      <c r="BC33" s="5"/>
      <c r="BD33" s="5"/>
      <c r="BE33" s="5"/>
      <c r="BF33" s="5"/>
      <c r="BG33" s="5"/>
      <c r="BH33" s="5"/>
    </row>
    <row r="34" spans="1:60" x14ac:dyDescent="0.25">
      <c r="A34" s="8" t="e">
        <f t="shared" ca="1" si="0"/>
        <v>#NAME?</v>
      </c>
      <c r="B34" s="5"/>
      <c r="C34" s="5" t="s">
        <v>12</v>
      </c>
      <c r="D34" s="5" t="s">
        <v>230</v>
      </c>
      <c r="E34" s="5"/>
      <c r="F34" s="5" t="s">
        <v>237</v>
      </c>
      <c r="G34" s="5" t="s">
        <v>238</v>
      </c>
      <c r="H34" s="5" t="s">
        <v>5</v>
      </c>
      <c r="I34" s="5">
        <v>1070819769</v>
      </c>
      <c r="J34" s="5"/>
      <c r="K34" s="5">
        <v>3042413188</v>
      </c>
      <c r="L34" s="5">
        <v>32</v>
      </c>
      <c r="M34" s="5">
        <v>3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 t="s">
        <v>16</v>
      </c>
      <c r="Y34" s="5" t="s">
        <v>241</v>
      </c>
      <c r="Z34" s="5" t="s">
        <v>101</v>
      </c>
      <c r="AA34" s="5">
        <v>69</v>
      </c>
      <c r="AB34" s="5" t="s">
        <v>242</v>
      </c>
      <c r="AC34" s="5" t="s">
        <v>97</v>
      </c>
      <c r="AD34" s="5"/>
      <c r="AE34" s="5"/>
      <c r="AF34" s="5">
        <v>73</v>
      </c>
      <c r="AG34" s="5" t="s">
        <v>196</v>
      </c>
      <c r="AH34" s="5">
        <v>60</v>
      </c>
      <c r="AI34" s="5"/>
      <c r="AJ34" s="5"/>
      <c r="AK34" s="11" t="e">
        <f t="shared" ca="1" si="1"/>
        <v>#NAME?</v>
      </c>
      <c r="AL34" s="5" t="s">
        <v>180</v>
      </c>
      <c r="AM34" s="5" t="s">
        <v>113</v>
      </c>
      <c r="AN34" s="26">
        <v>0.41666666666666669</v>
      </c>
      <c r="AO34" s="5"/>
      <c r="AP34" s="5" t="s">
        <v>151</v>
      </c>
      <c r="AQ34" s="5" t="s">
        <v>151</v>
      </c>
      <c r="AR34" s="5" t="s">
        <v>151</v>
      </c>
      <c r="AS34" s="5" t="s">
        <v>151</v>
      </c>
      <c r="AT34" s="5" t="s">
        <v>151</v>
      </c>
      <c r="AU34" s="5" t="s">
        <v>151</v>
      </c>
      <c r="AV34" s="5"/>
      <c r="AW34" s="5" t="s">
        <v>7</v>
      </c>
      <c r="AX34" s="5" t="s">
        <v>131</v>
      </c>
      <c r="AY34" s="5">
        <v>0</v>
      </c>
      <c r="AZ34" s="5" t="s">
        <v>151</v>
      </c>
      <c r="BA34" s="5"/>
      <c r="BB34" s="5"/>
      <c r="BC34" s="5"/>
      <c r="BD34" s="5"/>
      <c r="BE34" s="5"/>
      <c r="BF34" s="5"/>
      <c r="BG34" s="5"/>
      <c r="BH34" s="5"/>
    </row>
    <row r="35" spans="1:60" x14ac:dyDescent="0.25">
      <c r="A35" s="8" t="e">
        <f t="shared" ca="1" si="0"/>
        <v>#NAME?</v>
      </c>
      <c r="B35" s="5"/>
      <c r="C35" s="5" t="s">
        <v>12</v>
      </c>
      <c r="D35" s="5" t="s">
        <v>239</v>
      </c>
      <c r="E35" s="5" t="s">
        <v>207</v>
      </c>
      <c r="F35" s="5" t="s">
        <v>189</v>
      </c>
      <c r="G35" s="5" t="s">
        <v>221</v>
      </c>
      <c r="H35" s="5" t="s">
        <v>5</v>
      </c>
      <c r="I35" s="5">
        <v>78077496</v>
      </c>
      <c r="J35" s="5"/>
      <c r="K35" s="5">
        <v>3112230207</v>
      </c>
      <c r="L35" s="5">
        <v>36</v>
      </c>
      <c r="M35" s="5">
        <v>4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 t="s">
        <v>16</v>
      </c>
      <c r="Y35" s="5" t="s">
        <v>241</v>
      </c>
      <c r="Z35" s="5" t="s">
        <v>101</v>
      </c>
      <c r="AA35" s="5">
        <v>73</v>
      </c>
      <c r="AB35" s="5"/>
      <c r="AC35" s="5" t="s">
        <v>97</v>
      </c>
      <c r="AD35" s="5"/>
      <c r="AE35" s="5"/>
      <c r="AF35" s="5">
        <v>69</v>
      </c>
      <c r="AG35" s="5" t="s">
        <v>242</v>
      </c>
      <c r="AH35" s="5">
        <v>41</v>
      </c>
      <c r="AI35" s="5"/>
      <c r="AJ35" s="5"/>
      <c r="AK35" s="11" t="e">
        <f t="shared" ca="1" si="1"/>
        <v>#NAME?</v>
      </c>
      <c r="AL35" s="5" t="s">
        <v>180</v>
      </c>
      <c r="AM35" s="5" t="s">
        <v>113</v>
      </c>
      <c r="AN35" s="26">
        <v>0.41666666666666669</v>
      </c>
      <c r="AO35" s="5"/>
      <c r="AP35" s="5" t="s">
        <v>151</v>
      </c>
      <c r="AQ35" s="5" t="s">
        <v>151</v>
      </c>
      <c r="AR35" s="5" t="s">
        <v>151</v>
      </c>
      <c r="AS35" s="5" t="s">
        <v>151</v>
      </c>
      <c r="AT35" s="5" t="s">
        <v>151</v>
      </c>
      <c r="AU35" s="5" t="s">
        <v>151</v>
      </c>
      <c r="AV35" s="5"/>
      <c r="AW35" s="5" t="s">
        <v>7</v>
      </c>
      <c r="AX35" s="5" t="s">
        <v>131</v>
      </c>
      <c r="AY35" s="5">
        <v>0</v>
      </c>
      <c r="AZ35" s="5" t="s">
        <v>151</v>
      </c>
      <c r="BA35" s="5"/>
      <c r="BB35" s="5"/>
      <c r="BC35" s="5"/>
      <c r="BD35" s="5"/>
      <c r="BE35" s="5"/>
      <c r="BF35" s="5"/>
      <c r="BG35" s="5"/>
      <c r="BH35" s="5"/>
    </row>
    <row r="36" spans="1:60" x14ac:dyDescent="0.25">
      <c r="A36" s="8" t="e">
        <f t="shared" ca="1" si="0"/>
        <v>#NAME?</v>
      </c>
      <c r="B36" s="5"/>
      <c r="C36" s="5" t="s">
        <v>12</v>
      </c>
      <c r="D36" s="5" t="s">
        <v>169</v>
      </c>
      <c r="E36" s="5" t="s">
        <v>243</v>
      </c>
      <c r="F36" s="5" t="s">
        <v>244</v>
      </c>
      <c r="G36" s="5" t="s">
        <v>245</v>
      </c>
      <c r="H36" s="5" t="s">
        <v>5</v>
      </c>
      <c r="I36" s="5">
        <v>78765631</v>
      </c>
      <c r="J36" s="5"/>
      <c r="K36" s="5">
        <v>3114631473</v>
      </c>
      <c r="L36" s="5">
        <v>44</v>
      </c>
      <c r="M36" s="5">
        <v>4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 t="s">
        <v>16</v>
      </c>
      <c r="Y36" s="5" t="s">
        <v>241</v>
      </c>
      <c r="Z36" s="5" t="s">
        <v>101</v>
      </c>
      <c r="AA36" s="5">
        <v>69</v>
      </c>
      <c r="AB36" s="5" t="s">
        <v>242</v>
      </c>
      <c r="AC36" s="5" t="s">
        <v>97</v>
      </c>
      <c r="AD36" s="5"/>
      <c r="AE36" s="5"/>
      <c r="AF36" s="5">
        <v>73</v>
      </c>
      <c r="AG36" s="5" t="s">
        <v>196</v>
      </c>
      <c r="AH36" s="5">
        <v>41</v>
      </c>
      <c r="AI36" s="5"/>
      <c r="AJ36" s="5"/>
      <c r="AK36" s="11" t="e">
        <f t="shared" ca="1" si="1"/>
        <v>#NAME?</v>
      </c>
      <c r="AL36" s="5" t="s">
        <v>180</v>
      </c>
      <c r="AM36" s="5" t="s">
        <v>113</v>
      </c>
      <c r="AN36" s="26">
        <v>0.41666666666666669</v>
      </c>
      <c r="AO36" s="5"/>
      <c r="AP36" s="5" t="s">
        <v>151</v>
      </c>
      <c r="AQ36" s="5" t="s">
        <v>151</v>
      </c>
      <c r="AR36" s="5" t="s">
        <v>151</v>
      </c>
      <c r="AS36" s="5" t="s">
        <v>151</v>
      </c>
      <c r="AT36" s="5" t="s">
        <v>151</v>
      </c>
      <c r="AU36" s="5" t="s">
        <v>151</v>
      </c>
      <c r="AV36" s="5"/>
      <c r="AW36" s="5" t="s">
        <v>7</v>
      </c>
      <c r="AX36" s="5" t="s">
        <v>131</v>
      </c>
      <c r="AY36" s="5">
        <v>0</v>
      </c>
      <c r="AZ36" s="5"/>
      <c r="BA36" s="5"/>
      <c r="BB36" s="5" t="s">
        <v>151</v>
      </c>
      <c r="BC36" s="5"/>
      <c r="BD36" s="5"/>
      <c r="BE36" s="5"/>
      <c r="BF36" s="5"/>
      <c r="BG36" s="5"/>
      <c r="BH36" s="5"/>
    </row>
    <row r="37" spans="1:60" x14ac:dyDescent="0.25">
      <c r="A37" s="8" t="e">
        <f t="shared" ca="1" si="0"/>
        <v>#NAME?</v>
      </c>
      <c r="B37" s="5"/>
      <c r="C37" s="5" t="s">
        <v>12</v>
      </c>
      <c r="D37" s="5" t="s">
        <v>246</v>
      </c>
      <c r="E37" s="5" t="s">
        <v>230</v>
      </c>
      <c r="F37" s="5" t="s">
        <v>247</v>
      </c>
      <c r="G37" s="5" t="s">
        <v>248</v>
      </c>
      <c r="H37" s="5" t="s">
        <v>5</v>
      </c>
      <c r="I37" s="5">
        <v>1070819947</v>
      </c>
      <c r="J37" s="5"/>
      <c r="K37" s="5">
        <v>3105333163</v>
      </c>
      <c r="L37" s="5">
        <v>28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 t="s">
        <v>25</v>
      </c>
      <c r="Y37" s="5" t="s">
        <v>195</v>
      </c>
      <c r="Z37" s="5" t="s">
        <v>100</v>
      </c>
      <c r="AA37" s="5">
        <v>135</v>
      </c>
      <c r="AB37" s="5" t="s">
        <v>196</v>
      </c>
      <c r="AC37" s="5"/>
      <c r="AD37" s="5"/>
      <c r="AE37" s="5"/>
      <c r="AF37" s="5">
        <v>150</v>
      </c>
      <c r="AG37" s="5" t="s">
        <v>185</v>
      </c>
      <c r="AH37" s="5">
        <v>35</v>
      </c>
      <c r="AI37" s="5"/>
      <c r="AJ37" s="5"/>
      <c r="AK37" s="11" t="e">
        <f t="shared" ca="1" si="1"/>
        <v>#NAME?</v>
      </c>
      <c r="AL37" s="5" t="s">
        <v>180</v>
      </c>
      <c r="AM37" s="5" t="s">
        <v>113</v>
      </c>
      <c r="AN37" s="26">
        <v>0.41666666666666669</v>
      </c>
      <c r="AO37" s="5"/>
      <c r="AP37" s="5" t="s">
        <v>151</v>
      </c>
      <c r="AQ37" s="5" t="s">
        <v>151</v>
      </c>
      <c r="AR37" s="5" t="s">
        <v>151</v>
      </c>
      <c r="AS37" s="5" t="s">
        <v>151</v>
      </c>
      <c r="AT37" s="5" t="s">
        <v>151</v>
      </c>
      <c r="AU37" s="5" t="s">
        <v>151</v>
      </c>
      <c r="AV37" s="5"/>
      <c r="AW37" s="5" t="s">
        <v>7</v>
      </c>
      <c r="AX37" s="5" t="s">
        <v>131</v>
      </c>
      <c r="AY37" s="5">
        <v>0</v>
      </c>
      <c r="AZ37" s="5" t="s">
        <v>151</v>
      </c>
      <c r="BA37" s="5"/>
      <c r="BB37" s="5"/>
      <c r="BC37" s="5"/>
      <c r="BD37" s="5"/>
      <c r="BE37" s="5"/>
      <c r="BF37" s="5"/>
      <c r="BG37" s="5"/>
      <c r="BH37" s="5"/>
    </row>
    <row r="38" spans="1:60" x14ac:dyDescent="0.25">
      <c r="A38" s="8" t="e">
        <f t="shared" ca="1" si="0"/>
        <v>#NAME?</v>
      </c>
      <c r="B38" s="5"/>
      <c r="C38" s="5" t="s">
        <v>12</v>
      </c>
      <c r="D38" s="5" t="s">
        <v>210</v>
      </c>
      <c r="E38" s="5" t="s">
        <v>211</v>
      </c>
      <c r="F38" s="5" t="s">
        <v>212</v>
      </c>
      <c r="G38" s="5" t="s">
        <v>213</v>
      </c>
      <c r="H38" s="5" t="s">
        <v>5</v>
      </c>
      <c r="I38" s="5">
        <v>1032434859</v>
      </c>
      <c r="J38" s="5"/>
      <c r="K38" s="5">
        <v>3195640667</v>
      </c>
      <c r="L38" s="5">
        <v>30</v>
      </c>
      <c r="M38" s="5">
        <v>2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 t="s">
        <v>25</v>
      </c>
      <c r="Y38" s="5" t="s">
        <v>249</v>
      </c>
      <c r="Z38" s="5" t="s">
        <v>100</v>
      </c>
      <c r="AA38" s="5">
        <v>128</v>
      </c>
      <c r="AB38" s="5"/>
      <c r="AC38" s="5"/>
      <c r="AD38" s="5"/>
      <c r="AE38" s="5"/>
      <c r="AF38" s="5">
        <v>90</v>
      </c>
      <c r="AG38" s="5" t="s">
        <v>196</v>
      </c>
      <c r="AH38" s="5">
        <v>3</v>
      </c>
      <c r="AI38" s="5"/>
      <c r="AJ38" s="5"/>
      <c r="AK38" s="11" t="e">
        <f t="shared" ca="1" si="1"/>
        <v>#NAME?</v>
      </c>
      <c r="AL38" s="5" t="s">
        <v>180</v>
      </c>
      <c r="AM38" s="5" t="s">
        <v>113</v>
      </c>
      <c r="AN38" s="26">
        <v>0.41666666666666669</v>
      </c>
      <c r="AO38" s="5"/>
      <c r="AP38" s="5" t="s">
        <v>151</v>
      </c>
      <c r="AQ38" s="5" t="s">
        <v>151</v>
      </c>
      <c r="AR38" s="5" t="s">
        <v>151</v>
      </c>
      <c r="AS38" s="5" t="s">
        <v>151</v>
      </c>
      <c r="AT38" s="5" t="s">
        <v>151</v>
      </c>
      <c r="AU38" s="5" t="s">
        <v>151</v>
      </c>
      <c r="AV38" s="5"/>
      <c r="AW38" s="5" t="s">
        <v>7</v>
      </c>
      <c r="AX38" s="5" t="s">
        <v>131</v>
      </c>
      <c r="AY38" s="5">
        <v>0</v>
      </c>
      <c r="AZ38" s="5"/>
      <c r="BA38" s="5"/>
      <c r="BB38" s="5" t="s">
        <v>151</v>
      </c>
      <c r="BC38" s="5"/>
      <c r="BD38" s="5"/>
      <c r="BE38" s="5"/>
      <c r="BF38" s="5"/>
      <c r="BG38" s="5"/>
      <c r="BH38" s="5"/>
    </row>
    <row r="39" spans="1:60" x14ac:dyDescent="0.25">
      <c r="A39" s="8" t="e">
        <f t="shared" ca="1" si="0"/>
        <v>#NAME?</v>
      </c>
      <c r="B39" s="5"/>
      <c r="C39" s="5" t="s">
        <v>12</v>
      </c>
      <c r="D39" s="5" t="s">
        <v>211</v>
      </c>
      <c r="E39" s="5" t="s">
        <v>250</v>
      </c>
      <c r="F39" s="5" t="s">
        <v>251</v>
      </c>
      <c r="G39" s="5" t="s">
        <v>252</v>
      </c>
      <c r="H39" s="5" t="s">
        <v>5</v>
      </c>
      <c r="I39" s="5">
        <v>1034310720</v>
      </c>
      <c r="J39" s="5"/>
      <c r="K39" s="5">
        <v>3508485608</v>
      </c>
      <c r="L39" s="5">
        <v>22</v>
      </c>
      <c r="M39" s="5">
        <v>6</v>
      </c>
      <c r="N39" s="5">
        <v>0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 t="s">
        <v>25</v>
      </c>
      <c r="Y39" s="5" t="s">
        <v>249</v>
      </c>
      <c r="Z39" s="5" t="s">
        <v>100</v>
      </c>
      <c r="AA39" s="5">
        <v>130</v>
      </c>
      <c r="AB39" s="5"/>
      <c r="AC39" s="5"/>
      <c r="AD39" s="5"/>
      <c r="AE39" s="5"/>
      <c r="AF39" s="5">
        <v>91</v>
      </c>
      <c r="AG39" s="5"/>
      <c r="AH39" s="5">
        <v>63</v>
      </c>
      <c r="AI39" s="5"/>
      <c r="AJ39" s="5"/>
      <c r="AK39" s="11" t="e">
        <f t="shared" ca="1" si="1"/>
        <v>#NAME?</v>
      </c>
      <c r="AL39" s="5" t="s">
        <v>158</v>
      </c>
      <c r="AM39" s="5" t="s">
        <v>113</v>
      </c>
      <c r="AN39" s="26">
        <v>0.41666666666666669</v>
      </c>
      <c r="AO39" s="5"/>
      <c r="AP39" s="5" t="s">
        <v>151</v>
      </c>
      <c r="AQ39" s="5" t="s">
        <v>151</v>
      </c>
      <c r="AR39" s="5" t="s">
        <v>151</v>
      </c>
      <c r="AS39" s="5" t="s">
        <v>151</v>
      </c>
      <c r="AT39" s="5" t="s">
        <v>151</v>
      </c>
      <c r="AU39" s="5" t="s">
        <v>151</v>
      </c>
      <c r="AV39" s="5"/>
      <c r="AW39" s="5" t="s">
        <v>11</v>
      </c>
      <c r="AX39" s="5" t="s">
        <v>131</v>
      </c>
      <c r="AY39" s="5">
        <v>0</v>
      </c>
      <c r="AZ39" s="5" t="s">
        <v>151</v>
      </c>
      <c r="BA39" s="5"/>
      <c r="BB39" s="5"/>
      <c r="BC39" s="5"/>
      <c r="BD39" s="5"/>
      <c r="BE39" s="5"/>
      <c r="BF39" s="5"/>
      <c r="BG39" s="5"/>
      <c r="BH39" s="5"/>
    </row>
    <row r="40" spans="1:60" x14ac:dyDescent="0.25">
      <c r="A40" s="8" t="e">
        <f t="shared" ca="1" si="0"/>
        <v>#NAME?</v>
      </c>
      <c r="B40" s="5"/>
      <c r="C40" s="5" t="s">
        <v>12</v>
      </c>
      <c r="D40" s="5" t="s">
        <v>253</v>
      </c>
      <c r="E40" s="5" t="s">
        <v>254</v>
      </c>
      <c r="F40" s="5" t="s">
        <v>212</v>
      </c>
      <c r="G40" s="5" t="s">
        <v>213</v>
      </c>
      <c r="H40" s="5" t="s">
        <v>5</v>
      </c>
      <c r="I40" s="5">
        <v>1018037996</v>
      </c>
      <c r="J40" s="5"/>
      <c r="K40" s="5">
        <v>3006989391</v>
      </c>
      <c r="L40" s="5">
        <v>27</v>
      </c>
      <c r="M40" s="5">
        <v>3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 t="s">
        <v>25</v>
      </c>
      <c r="Y40" s="5" t="s">
        <v>183</v>
      </c>
      <c r="Z40" s="5" t="s">
        <v>100</v>
      </c>
      <c r="AA40" s="5">
        <v>143</v>
      </c>
      <c r="AB40" s="5" t="s">
        <v>185</v>
      </c>
      <c r="AC40" s="5"/>
      <c r="AD40" s="5"/>
      <c r="AE40" s="5"/>
      <c r="AF40" s="5">
        <v>146</v>
      </c>
      <c r="AG40" s="5" t="s">
        <v>196</v>
      </c>
      <c r="AH40" s="5">
        <v>23</v>
      </c>
      <c r="AI40" s="5"/>
      <c r="AJ40" s="5"/>
      <c r="AK40" s="11" t="e">
        <f t="shared" ca="1" si="1"/>
        <v>#NAME?</v>
      </c>
      <c r="AL40" s="5" t="s">
        <v>180</v>
      </c>
      <c r="AM40" s="5" t="s">
        <v>113</v>
      </c>
      <c r="AN40" s="26">
        <v>0.41666666666666669</v>
      </c>
      <c r="AO40" s="5"/>
      <c r="AP40" s="5" t="s">
        <v>151</v>
      </c>
      <c r="AQ40" s="5" t="s">
        <v>151</v>
      </c>
      <c r="AR40" s="5" t="s">
        <v>151</v>
      </c>
      <c r="AS40" s="5" t="s">
        <v>151</v>
      </c>
      <c r="AT40" s="5" t="s">
        <v>151</v>
      </c>
      <c r="AU40" s="5" t="s">
        <v>151</v>
      </c>
      <c r="AV40" s="5"/>
      <c r="AW40" s="5" t="s">
        <v>7</v>
      </c>
      <c r="AX40" s="5" t="s">
        <v>131</v>
      </c>
      <c r="AY40" s="5">
        <v>0</v>
      </c>
      <c r="AZ40" s="5"/>
      <c r="BA40" s="5" t="s">
        <v>151</v>
      </c>
      <c r="BB40" s="5"/>
      <c r="BC40" s="5"/>
      <c r="BD40" s="5"/>
      <c r="BE40" s="5"/>
      <c r="BF40" s="5"/>
      <c r="BG40" s="5"/>
      <c r="BH40" s="5"/>
    </row>
    <row r="41" spans="1:60" x14ac:dyDescent="0.25">
      <c r="A41" s="8" t="e">
        <f t="shared" ca="1" si="0"/>
        <v>#NAME?</v>
      </c>
      <c r="B41" s="5"/>
      <c r="C41" s="5" t="s">
        <v>12</v>
      </c>
      <c r="D41" s="5" t="s">
        <v>255</v>
      </c>
      <c r="E41" s="5"/>
      <c r="F41" s="5" t="s">
        <v>256</v>
      </c>
      <c r="G41" s="5" t="s">
        <v>257</v>
      </c>
      <c r="H41" s="5" t="s">
        <v>5</v>
      </c>
      <c r="I41" s="5">
        <v>1020776291</v>
      </c>
      <c r="J41" s="5"/>
      <c r="K41" s="5">
        <v>3222235441</v>
      </c>
      <c r="L41" s="5">
        <v>27</v>
      </c>
      <c r="M41" s="5">
        <v>3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  <c r="X41" s="5" t="s">
        <v>29</v>
      </c>
      <c r="Y41" s="5" t="s">
        <v>258</v>
      </c>
      <c r="Z41" s="5" t="s">
        <v>100</v>
      </c>
      <c r="AA41" s="5">
        <v>145</v>
      </c>
      <c r="AB41" s="5"/>
      <c r="AC41" s="5"/>
      <c r="AD41" s="5"/>
      <c r="AE41" s="5"/>
      <c r="AF41" s="5">
        <v>17</v>
      </c>
      <c r="AG41" s="5"/>
      <c r="AH41" s="5">
        <v>54</v>
      </c>
      <c r="AI41" s="5"/>
      <c r="AJ41" s="5"/>
      <c r="AK41" s="11" t="e">
        <f t="shared" ca="1" si="1"/>
        <v>#NAME?</v>
      </c>
      <c r="AL41" s="5" t="s">
        <v>158</v>
      </c>
      <c r="AM41" s="5" t="s">
        <v>113</v>
      </c>
      <c r="AN41" s="26">
        <v>0.41666666666666669</v>
      </c>
      <c r="AO41" s="5"/>
      <c r="AP41" s="5" t="s">
        <v>151</v>
      </c>
      <c r="AQ41" s="5" t="s">
        <v>151</v>
      </c>
      <c r="AR41" s="5" t="s">
        <v>151</v>
      </c>
      <c r="AS41" s="5" t="s">
        <v>151</v>
      </c>
      <c r="AT41" s="5" t="s">
        <v>151</v>
      </c>
      <c r="AU41" s="5" t="s">
        <v>151</v>
      </c>
      <c r="AV41" s="5"/>
      <c r="AW41" s="5" t="s">
        <v>11</v>
      </c>
      <c r="AX41" s="5" t="s">
        <v>131</v>
      </c>
      <c r="AY41" s="5">
        <v>0</v>
      </c>
      <c r="AZ41" s="5"/>
      <c r="BA41" s="5"/>
      <c r="BB41" s="5"/>
      <c r="BC41" s="5"/>
      <c r="BD41" s="5"/>
      <c r="BE41" s="5"/>
      <c r="BF41" s="5"/>
      <c r="BG41" s="5"/>
      <c r="BH41" s="5" t="s">
        <v>151</v>
      </c>
    </row>
    <row r="42" spans="1:60" x14ac:dyDescent="0.25">
      <c r="A42" s="8" t="e">
        <f t="shared" ca="1" si="0"/>
        <v>#NAME?</v>
      </c>
      <c r="B42" s="5"/>
      <c r="C42" s="5" t="s">
        <v>12</v>
      </c>
      <c r="D42" s="5" t="s">
        <v>259</v>
      </c>
      <c r="E42" s="5"/>
      <c r="F42" s="5" t="s">
        <v>260</v>
      </c>
      <c r="G42" s="5" t="s">
        <v>261</v>
      </c>
      <c r="H42" s="5" t="s">
        <v>5</v>
      </c>
      <c r="I42" s="5">
        <v>1072706313</v>
      </c>
      <c r="J42" s="5"/>
      <c r="K42" s="5">
        <v>3224040155</v>
      </c>
      <c r="L42" s="5">
        <v>24</v>
      </c>
      <c r="M42" s="5">
        <v>4</v>
      </c>
      <c r="N42" s="5">
        <v>1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 t="s">
        <v>32</v>
      </c>
      <c r="Y42" s="5" t="s">
        <v>262</v>
      </c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 t="s">
        <v>263</v>
      </c>
      <c r="AK42" s="11" t="e">
        <f t="shared" ca="1" si="1"/>
        <v>#NAME?</v>
      </c>
      <c r="AL42" s="5" t="s">
        <v>264</v>
      </c>
      <c r="AM42" s="5" t="s">
        <v>113</v>
      </c>
      <c r="AN42" s="26">
        <v>0.41666666666666669</v>
      </c>
      <c r="AO42" s="5"/>
      <c r="AP42" s="5" t="s">
        <v>151</v>
      </c>
      <c r="AQ42" s="5" t="s">
        <v>151</v>
      </c>
      <c r="AR42" s="5" t="s">
        <v>151</v>
      </c>
      <c r="AS42" s="5" t="s">
        <v>151</v>
      </c>
      <c r="AT42" s="5" t="s">
        <v>151</v>
      </c>
      <c r="AU42" s="5" t="s">
        <v>151</v>
      </c>
      <c r="AV42" s="5"/>
      <c r="AW42" s="5" t="s">
        <v>7</v>
      </c>
      <c r="AX42" s="5" t="s">
        <v>131</v>
      </c>
      <c r="AY42" s="5">
        <v>0</v>
      </c>
      <c r="AZ42" s="5"/>
      <c r="BA42" s="5"/>
      <c r="BB42" s="5"/>
      <c r="BC42" s="5"/>
      <c r="BD42" s="5"/>
      <c r="BE42" s="5" t="s">
        <v>151</v>
      </c>
      <c r="BF42" s="5"/>
      <c r="BG42" s="5"/>
      <c r="BH42" s="5"/>
    </row>
    <row r="43" spans="1:60" x14ac:dyDescent="0.25">
      <c r="A43" s="8" t="e">
        <f t="shared" ca="1" si="0"/>
        <v>#NAME?</v>
      </c>
      <c r="B43" s="5"/>
      <c r="C43" s="5" t="s">
        <v>12</v>
      </c>
      <c r="D43" s="5" t="s">
        <v>265</v>
      </c>
      <c r="E43" s="5"/>
      <c r="F43" s="5" t="s">
        <v>257</v>
      </c>
      <c r="G43" s="5" t="s">
        <v>266</v>
      </c>
      <c r="H43" s="5" t="s">
        <v>5</v>
      </c>
      <c r="I43" s="5">
        <v>80232757</v>
      </c>
      <c r="J43" s="5"/>
      <c r="K43" s="5">
        <v>3024121495</v>
      </c>
      <c r="L43" s="5">
        <v>39</v>
      </c>
      <c r="M43" s="5">
        <v>2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 t="s">
        <v>15</v>
      </c>
      <c r="Y43" s="5" t="s">
        <v>267</v>
      </c>
      <c r="Z43" s="5" t="s">
        <v>100</v>
      </c>
      <c r="AA43" s="5">
        <v>72</v>
      </c>
      <c r="AB43" s="5" t="s">
        <v>228</v>
      </c>
      <c r="AC43" s="5"/>
      <c r="AD43" s="5"/>
      <c r="AE43" s="5" t="s">
        <v>98</v>
      </c>
      <c r="AF43" s="5">
        <v>35</v>
      </c>
      <c r="AG43" s="5" t="s">
        <v>161</v>
      </c>
      <c r="AH43" s="5">
        <v>18</v>
      </c>
      <c r="AI43" s="5"/>
      <c r="AJ43" s="5"/>
      <c r="AK43" s="11" t="e">
        <f t="shared" ca="1" si="1"/>
        <v>#NAME?</v>
      </c>
      <c r="AL43" s="5" t="s">
        <v>180</v>
      </c>
      <c r="AM43" s="5" t="s">
        <v>113</v>
      </c>
      <c r="AN43" s="26">
        <v>0.41666666666666669</v>
      </c>
      <c r="AO43" s="5"/>
      <c r="AP43" s="5" t="s">
        <v>151</v>
      </c>
      <c r="AQ43" s="5" t="s">
        <v>151</v>
      </c>
      <c r="AR43" s="5" t="s">
        <v>151</v>
      </c>
      <c r="AS43" s="5" t="s">
        <v>151</v>
      </c>
      <c r="AT43" s="5" t="s">
        <v>151</v>
      </c>
      <c r="AU43" s="5" t="s">
        <v>151</v>
      </c>
      <c r="AV43" s="5"/>
      <c r="AW43" s="5" t="s">
        <v>7</v>
      </c>
      <c r="AX43" s="5" t="s">
        <v>131</v>
      </c>
      <c r="AY43" s="5">
        <v>0</v>
      </c>
      <c r="AZ43" s="5"/>
      <c r="BA43" s="5"/>
      <c r="BB43" s="5" t="s">
        <v>151</v>
      </c>
      <c r="BC43" s="5"/>
      <c r="BD43" s="5"/>
      <c r="BE43" s="5"/>
      <c r="BF43" s="5"/>
      <c r="BG43" s="5"/>
      <c r="BH43" s="5"/>
    </row>
    <row r="44" spans="1:60" x14ac:dyDescent="0.25">
      <c r="A44" s="8" t="e">
        <f t="shared" ca="1" si="0"/>
        <v>#NAME?</v>
      </c>
      <c r="B44" s="5"/>
      <c r="C44" s="5" t="s">
        <v>12</v>
      </c>
      <c r="D44" s="5" t="s">
        <v>211</v>
      </c>
      <c r="E44" s="5" t="s">
        <v>255</v>
      </c>
      <c r="F44" s="5" t="s">
        <v>268</v>
      </c>
      <c r="G44" s="5" t="s">
        <v>269</v>
      </c>
      <c r="H44" s="5" t="s">
        <v>77</v>
      </c>
      <c r="I44" s="5">
        <v>963044816081999</v>
      </c>
      <c r="J44" s="5"/>
      <c r="K44" s="5">
        <v>3208330021</v>
      </c>
      <c r="L44" s="5">
        <v>20</v>
      </c>
      <c r="M44" s="5">
        <v>4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 t="s">
        <v>29</v>
      </c>
      <c r="Y44" s="5" t="s">
        <v>258</v>
      </c>
      <c r="Z44" s="5" t="s">
        <v>100</v>
      </c>
      <c r="AA44" s="5">
        <v>142</v>
      </c>
      <c r="AB44" s="5"/>
      <c r="AC44" s="5"/>
      <c r="AD44" s="5"/>
      <c r="AE44" s="5"/>
      <c r="AF44" s="5">
        <v>11</v>
      </c>
      <c r="AG44" s="5"/>
      <c r="AH44" s="5">
        <v>86</v>
      </c>
      <c r="AI44" s="5"/>
      <c r="AJ44" s="5"/>
      <c r="AK44" s="11" t="e">
        <f t="shared" ca="1" si="1"/>
        <v>#NAME?</v>
      </c>
      <c r="AL44" s="5" t="s">
        <v>180</v>
      </c>
      <c r="AM44" s="5" t="s">
        <v>113</v>
      </c>
      <c r="AN44" s="26">
        <v>0.41666666666666669</v>
      </c>
      <c r="AO44" s="5"/>
      <c r="AP44" s="5" t="s">
        <v>151</v>
      </c>
      <c r="AQ44" s="5" t="s">
        <v>151</v>
      </c>
      <c r="AR44" s="5" t="s">
        <v>151</v>
      </c>
      <c r="AS44" s="5" t="s">
        <v>151</v>
      </c>
      <c r="AT44" s="5" t="s">
        <v>151</v>
      </c>
      <c r="AU44" s="5" t="s">
        <v>151</v>
      </c>
      <c r="AV44" s="5"/>
      <c r="AW44" s="5" t="s">
        <v>7</v>
      </c>
      <c r="AX44" s="5" t="s">
        <v>131</v>
      </c>
      <c r="AY44" s="5">
        <v>0</v>
      </c>
      <c r="AZ44" s="5" t="s">
        <v>151</v>
      </c>
      <c r="BA44" s="5"/>
      <c r="BB44" s="5"/>
      <c r="BC44" s="5"/>
      <c r="BD44" s="5"/>
      <c r="BE44" s="5"/>
      <c r="BF44" s="5"/>
      <c r="BG44" s="5"/>
      <c r="BH44" s="5"/>
    </row>
    <row r="45" spans="1:60" x14ac:dyDescent="0.25">
      <c r="A45" s="8" t="e">
        <f t="shared" ca="1" si="0"/>
        <v>#NAME?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 t="e">
        <f t="shared" ca="1" si="1"/>
        <v>#NAME?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</sheetData>
  <mergeCells count="34">
    <mergeCell ref="N7:N8"/>
    <mergeCell ref="O7:O8"/>
    <mergeCell ref="BC1:BH4"/>
    <mergeCell ref="I7:I8"/>
    <mergeCell ref="AM7:AM8"/>
    <mergeCell ref="AN7:AO7"/>
    <mergeCell ref="AP7:AV7"/>
    <mergeCell ref="R5:Y5"/>
    <mergeCell ref="R6:Y6"/>
    <mergeCell ref="J7:J8"/>
    <mergeCell ref="L7:L8"/>
    <mergeCell ref="M7:M8"/>
    <mergeCell ref="B7:B8"/>
    <mergeCell ref="C7:C8"/>
    <mergeCell ref="H7:H8"/>
    <mergeCell ref="K7:K8"/>
    <mergeCell ref="C5:D5"/>
    <mergeCell ref="C6:D6"/>
    <mergeCell ref="A1:A4"/>
    <mergeCell ref="B1:BB4"/>
    <mergeCell ref="AZ7:BH7"/>
    <mergeCell ref="A5:B5"/>
    <mergeCell ref="A6:B6"/>
    <mergeCell ref="AW7:AW8"/>
    <mergeCell ref="AY7:AY8"/>
    <mergeCell ref="A7:A8"/>
    <mergeCell ref="D7:G7"/>
    <mergeCell ref="Z7:AK7"/>
    <mergeCell ref="X7:X8"/>
    <mergeCell ref="Y7:Y8"/>
    <mergeCell ref="AL7:AL8"/>
    <mergeCell ref="P7:W7"/>
    <mergeCell ref="E5:F6"/>
    <mergeCell ref="AX7:AX8"/>
  </mergeCells>
  <phoneticPr fontId="5" type="noConversion"/>
  <dataValidations count="5">
    <dataValidation type="whole" allowBlank="1" showInputMessage="1" showErrorMessage="1" error="Debe ser un número entre 1 y 100" sqref="O6 AH9:AH45">
      <formula1>1</formula1>
      <formula2>100</formula2>
    </dataValidation>
    <dataValidation type="textLength" allowBlank="1" showInputMessage="1" showErrorMessage="1" error="Debe ingresar una sola letra" sqref="K6 N6 I6 AG9:AG45 AD9:AD45 AB9:AB45">
      <formula1>0</formula1>
      <formula2>1</formula2>
    </dataValidation>
    <dataValidation type="whole" allowBlank="1" showInputMessage="1" showErrorMessage="1" error="Debe ingresar un número entre 1 y 300" sqref="H6 M6 AA9:AA45 AF9:AF45">
      <formula1>1</formula1>
      <formula2>300</formula2>
    </dataValidation>
    <dataValidation type="textLength" allowBlank="1" showInputMessage="1" showErrorMessage="1" error="Debe marcar con una X" sqref="AZ9:BH45 AP9:AV45">
      <formula1>0</formula1>
      <formula2>1</formula2>
    </dataValidation>
    <dataValidation type="whole" allowBlank="1" showInputMessage="1" showErrorMessage="1" error="Debe ser un valor entre 0 y 100" sqref="L9:W45">
      <formula1>0</formula1>
      <formula2>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Listados!$L$4:$L$9</xm:f>
          </x14:formula1>
          <xm:sqref>G6 Z9:Z45</xm:sqref>
        </x14:dataValidation>
        <x14:dataValidation type="list" allowBlank="1" showInputMessage="1" showErrorMessage="1">
          <x14:formula1>
            <xm:f>Listados!$N$3</xm:f>
          </x14:formula1>
          <xm:sqref>J6 AC9:AC45</xm:sqref>
        </x14:dataValidation>
        <x14:dataValidation type="list" allowBlank="1" showInputMessage="1" showErrorMessage="1">
          <x14:formula1>
            <xm:f>Listados!$O$4:$O$5</xm:f>
          </x14:formula1>
          <xm:sqref>P6 L6 AI9:AI45 AE9:AE45</xm:sqref>
        </x14:dataValidation>
        <x14:dataValidation type="list" allowBlank="1" showInputMessage="1" showErrorMessage="1">
          <x14:formula1>
            <xm:f>Listados!$D$4:$D$8</xm:f>
          </x14:formula1>
          <xm:sqref>H9:H45 J9:J45</xm:sqref>
        </x14:dataValidation>
        <x14:dataValidation type="list" allowBlank="1" showInputMessage="1">
          <x14:formula1>
            <xm:f>Listados!$F$4:$F$37</xm:f>
          </x14:formula1>
          <xm:sqref>X9:X45</xm:sqref>
        </x14:dataValidation>
        <x14:dataValidation type="list" allowBlank="1" showInputMessage="1" showErrorMessage="1">
          <x14:formula1>
            <xm:f>Listados!$Q$4:$Q$5</xm:f>
          </x14:formula1>
          <xm:sqref>AM9:AM45</xm:sqref>
        </x14:dataValidation>
        <x14:dataValidation type="list" allowBlank="1" showInputMessage="1" showErrorMessage="1">
          <x14:formula1>
            <xm:f>Listados!$S$4:$S$26</xm:f>
          </x14:formula1>
          <xm:sqref>AN9:AO45</xm:sqref>
        </x14:dataValidation>
        <x14:dataValidation type="list" allowBlank="1" showInputMessage="1" showErrorMessage="1">
          <x14:formula1>
            <xm:f>Listados!$U$4:$U$5</xm:f>
          </x14:formula1>
          <xm:sqref>AX9:AX45</xm:sqref>
        </x14:dataValidation>
        <x14:dataValidation type="list" allowBlank="1" showInputMessage="1" showErrorMessage="1">
          <x14:formula1>
            <xm:f>Listados!$F$4:$F$37</xm:f>
          </x14:formula1>
          <xm:sqref>X46:X1048576</xm:sqref>
        </x14:dataValidation>
        <x14:dataValidation type="list" allowBlank="1" showInputMessage="1" showErrorMessage="1">
          <x14:formula1>
            <xm:f>Listados!$H$4:$H$5</xm:f>
          </x14:formula1>
          <xm:sqref>AW46:AX1048576 AW9:AW45</xm:sqref>
        </x14:dataValidation>
        <x14:dataValidation type="list" allowBlank="1" showInputMessage="1" showErrorMessage="1">
          <x14:formula1>
            <xm:f>Listados!$D$4:$D$5</xm:f>
          </x14:formula1>
          <xm:sqref>H46:J1048576</xm:sqref>
        </x14:dataValidation>
        <x14:dataValidation type="list" allowBlank="1" showInputMessage="1" showErrorMessage="1">
          <x14:formula1>
            <xm:f>Listados!$B$4:$B$6</xm:f>
          </x14:formula1>
          <xm:sqref>C9:C1048576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Listados</vt:lpstr>
      <vt:lpstr>Instrucciones</vt:lpstr>
      <vt:lpstr>Información personal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mireya</cp:lastModifiedBy>
  <cp:revision/>
  <dcterms:created xsi:type="dcterms:W3CDTF">2020-04-23T16:31:28Z</dcterms:created>
  <dcterms:modified xsi:type="dcterms:W3CDTF">2020-04-28T22:01:33Z</dcterms:modified>
</cp:coreProperties>
</file>